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8_{431386A0-F915-4879-A6E9-6E9AAF2CEFC1}" xr6:coauthVersionLast="47" xr6:coauthVersionMax="47" xr10:uidLastSave="{00000000-0000-0000-0000-000000000000}"/>
  <bookViews>
    <workbookView xWindow="-120" yWindow="-120" windowWidth="29040" windowHeight="15840" xr2:uid="{00000000-000D-0000-FFFF-FFFF00000000}"/>
  </bookViews>
  <sheets>
    <sheet name="Harmonogram" sheetId="1" r:id="rId1"/>
    <sheet name="Dostępna tabela-wskazówki" sheetId="2" r:id="rId2"/>
  </sheets>
  <definedNames>
    <definedName name="_xlnm.Print_Area" localSheetId="0">Harmonogram!$A$1:$L$58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G32" i="1"/>
</calcChain>
</file>

<file path=xl/sharedStrings.xml><?xml version="1.0" encoding="utf-8"?>
<sst xmlns="http://schemas.openxmlformats.org/spreadsheetml/2006/main" count="538" uniqueCount="272">
  <si>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</si>
  <si>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</si>
  <si>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</si>
  <si>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</si>
  <si>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</si>
  <si>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</si>
  <si>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</si>
  <si>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</si>
  <si>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</si>
  <si>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</si>
  <si>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</si>
  <si>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</si>
  <si>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</si>
  <si>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</si>
  <si>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</si>
  <si>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</si>
  <si>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</si>
  <si>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</si>
  <si>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</si>
  <si>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</si>
  <si>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</si>
  <si>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</si>
  <si>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</si>
  <si>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</si>
  <si>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</si>
  <si>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</si>
  <si>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</si>
  <si>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</si>
  <si>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</si>
  <si>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</si>
  <si>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</si>
  <si>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</si>
  <si>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</si>
  <si>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5.1 Aktywizacja zawodowa osób pozostających bez zatrudnienia realizowana przez PUP</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</si>
  <si>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</si>
  <si>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Służby publiczne </t>
  </si>
  <si>
    <t>województwo opolskie</t>
  </si>
  <si>
    <t>Niekonkurencyjny</t>
  </si>
  <si>
    <t>WUP</t>
  </si>
  <si>
    <t>CP4/ cs (a)</t>
  </si>
  <si>
    <t>1.2 Opolskie innowacyjne</t>
  </si>
  <si>
    <t>1. Fundusze Europejskie na rzecz wzrostu innowacyjności i konkurencyjności opolskiego</t>
  </si>
  <si>
    <t>Administracja publiczna</t>
  </si>
  <si>
    <t>OCRG</t>
  </si>
  <si>
    <t>CP1/cs i</t>
  </si>
  <si>
    <t xml:space="preserve">Planowany projekt Województwa Opolskiego (OCRG) </t>
  </si>
  <si>
    <t>1.7 Opolskie konkurencyjne</t>
  </si>
  <si>
    <t>7. Fundusze Europejskie wspierające usługi społeczne i zdrowotne w opolskim</t>
  </si>
  <si>
    <t xml:space="preserve">1. Inwestycje w nowoczesne maszyny i urządzenia oraz sprzęt produkcyjny, wartości niematerialne i prawne wraz z doradztwem / szkoleniem, w celu wprowadzenia na rynek nowych lub ulepszonych produktów lub usług
2. Inwestycje w rozwój MŚP zwiększjace skalę ich działalności oraz wzrost zasięgu oferty
3. Udzielanie voucherów dla MŚP na profesjonalne usługi świadczone przez akredytowane IOB
4. Wsparcie istniejących IOB w zakresie profesjonalizacji i podnoszenia jakości usług świadczonych na rzecz MŚP poprzez rozwój kompetencji i kwalifikacji pracowników IOB w celu m.in. dążenia do uzyskania akredytacji  
</t>
  </si>
  <si>
    <t>województwo opolskie
preferencje:, OSI krajowe i Subregion południowy  oraz dla przedsiębiorstw we wczesnej fazie rozwoju (działalność do 24 mc-y)</t>
  </si>
  <si>
    <t xml:space="preserve">województwo opolskie Preferencje:
- regionalne IOB funkcjonujące poza dużymi ośrodkami miejskimi 
- typ projektu 1 i 2 - MŚP z terenu Subregionu Południowego
- typ projektu 3 i 4 – MŚP z całego województwa opolskiego
</t>
  </si>
  <si>
    <t>CP1/ cs (iii)</t>
  </si>
  <si>
    <t xml:space="preserve">5.5 Adaptacyjność pracodawców i pracowników oraz elastyczne formy zatrudnienia </t>
  </si>
  <si>
    <t>5. Fundusze Europejskie wspierające opolski rynek pracy i edukację</t>
  </si>
  <si>
    <t>1. Usługi rozwojowe dla pracodawców i ich pracowników, zgodnie z ich zidentyfikowanymi potrzebami (system popytowy w oparciu o Bazę Usług Rozwojowych).</t>
  </si>
  <si>
    <t xml:space="preserve">Administracja publiczna
Służby publiczne
</t>
  </si>
  <si>
    <t>12.04.2023</t>
  </si>
  <si>
    <t>21.04.2023</t>
  </si>
  <si>
    <t>UMWO</t>
  </si>
  <si>
    <t>CP4/ cs (d)</t>
  </si>
  <si>
    <t>Planowany projekt Województwa Opolskiego (OCRG)</t>
  </si>
  <si>
    <t>4.1 Infrastruktura drogowa</t>
  </si>
  <si>
    <t>4. Fundusze Europejskie na rzecz spójności i dostępności komunikacyjnej opolskiego</t>
  </si>
  <si>
    <t>18.04.2023</t>
  </si>
  <si>
    <t>27.04.2023</t>
  </si>
  <si>
    <t>CP3/cs (ii)</t>
  </si>
  <si>
    <t>Planowany projekt Województwa Opolskiego (ZDW)</t>
  </si>
  <si>
    <t>5.3 Wyrównywanie szans kobiet i mężczyzn na rynku pracy</t>
  </si>
  <si>
    <t xml:space="preserve">Administracja publiczna
Służby publiczne
Partnerzy społeczni
Instytucje ochrony zdrowia
Organizacje społeczne i związki wyznaniowe
Instytucje nauki i edukacji 
Przedsiębiorstwa
Partnerstwa
Instytucje wspierające biznes
</t>
  </si>
  <si>
    <t>Konkurencyjny</t>
  </si>
  <si>
    <t>1.1 Infrastruktura B+R przedsiębiorstw</t>
  </si>
  <si>
    <t>CP1/ cs(i)</t>
  </si>
  <si>
    <t>W naborze nie będzie uwzględniony komponent wdrożeniowy</t>
  </si>
  <si>
    <t>8.1 Europejski Budżet Obywatelski</t>
  </si>
  <si>
    <t xml:space="preserve">8. Europejski budżet dla społeczeństwa opolskiego </t>
  </si>
  <si>
    <t>CP4 / cs (a), (c), (f), (g), (h), (i), (k), (l).</t>
  </si>
  <si>
    <t>Planowany projekt Województwa Opolskiego</t>
  </si>
  <si>
    <t>1.11 Instrumenty finansowe w gospodarce</t>
  </si>
  <si>
    <t xml:space="preserve">1. Fundusze Europejskie na rzecz wzrostu innowacyjności i konkurencyjności opolskiego </t>
  </si>
  <si>
    <t>CP1/cs i,ii,iii</t>
  </si>
  <si>
    <t>Bank Gospodarstwa Krajowego</t>
  </si>
  <si>
    <t>5.5 Adaptacyjność pracodawców i pracowników oraz elastyczne formy zatrudnienia</t>
  </si>
  <si>
    <t>Planowany projekt Województwa Opolskiego (WUP)</t>
  </si>
  <si>
    <t>5.11 Kształcenie ustawiczne</t>
  </si>
  <si>
    <t xml:space="preserve">Administracja publiczna
Służby publiczne
</t>
  </si>
  <si>
    <t>CP4/cs (g)</t>
  </si>
  <si>
    <t>5.8 Program pomocy stypendialnej</t>
  </si>
  <si>
    <t>Realizacja programów pomocy stypendialnej w ramach kształcenia ogólnego i zawodowego dla uczniów uzdolnionych z grup defaworyzowanych (znajdujących się w niekorzystnej sytuacji).</t>
  </si>
  <si>
    <t>15.05.2023</t>
  </si>
  <si>
    <t>24.05.2023</t>
  </si>
  <si>
    <t>CP 4/cs (f)</t>
  </si>
  <si>
    <t xml:space="preserve">Planowane 2 projekty Województwa Opolskiego </t>
  </si>
  <si>
    <t>5.6 Edukacja przedszkolna</t>
  </si>
  <si>
    <t>CP4/cs (f)</t>
  </si>
  <si>
    <t xml:space="preserve">Podział na Subregiony:
Aglomeracja Opolska- 7 000 000
Subregion:
Brzeski- 2 000 000
Kędzierzyńsko-Strzelecki – 3 000 000
Południowy – 4 000 000
Północny – 4 000 000
</t>
  </si>
  <si>
    <t>7.1 Usługi zdrowotne i społeczne oraz opieka długoterminowa</t>
  </si>
  <si>
    <t>CP 4/cs (k)</t>
  </si>
  <si>
    <t>Planowany projekt Województwa Opolskiego (ROPS)</t>
  </si>
  <si>
    <t>1.10 Programy rozwojowe dla MŚP</t>
  </si>
  <si>
    <t>Opracowanie i realizacja programów rozwojowych dla pracowników MŚP, m.in. w zakresie szkoleń, kursów, studiów, w tym podyplomowych</t>
  </si>
  <si>
    <t>CP1/ cs(iv)</t>
  </si>
  <si>
    <t>6.1 Wsparcie ekonomii społecznej</t>
  </si>
  <si>
    <t>6. Fundusze Europejskie wspierające włączenie społeczne w opolskim</t>
  </si>
  <si>
    <t xml:space="preserve">Administracja publiczna
Służby publiczne
Partnerstwa
Organizacje społeczne i związki wyznaniowe
</t>
  </si>
  <si>
    <t>CP4 /cs (h)</t>
  </si>
  <si>
    <t>5.2 Aktywizacja zawodowa realizowana poza PUP</t>
  </si>
  <si>
    <t>Służby publiczne</t>
  </si>
  <si>
    <t xml:space="preserve">5.9 Kształcenie zawodowe
</t>
  </si>
  <si>
    <t>Planowany projekt Województwa Opolskiego (RZPWE)</t>
  </si>
  <si>
    <t>6.4 Wspieranie integracji społeczno-gospodarczej obywateli państw trzecich</t>
  </si>
  <si>
    <t>CP 4v/ cs (i)</t>
  </si>
  <si>
    <t>Infrastruktura B+R organizacji badawczych</t>
  </si>
  <si>
    <t>Projekty uzgodnione w ramach procedury określonej w Kontrakcie Programowym dla Województwa Opolskiego</t>
  </si>
  <si>
    <t xml:space="preserve">Przedsiębiorstwa
Instytucje ochrony zdrowia
Administracja publiczna
Służby publiczne
Organizacje społeczne i związki wyznaniowe
</t>
  </si>
  <si>
    <t>subregiony</t>
  </si>
  <si>
    <t>CP4 / cs (k)</t>
  </si>
  <si>
    <t xml:space="preserve">Usługi zdrowotne i społeczne:
Osoby starsze i z niepełnosprawnościami.
</t>
  </si>
  <si>
    <t>2.6 Ochrona różnorodności biologicznej</t>
  </si>
  <si>
    <t xml:space="preserve">2. Fundusze Europejskie dla czystej energii i ochrony zasobów środowiska opolskiego </t>
  </si>
  <si>
    <t xml:space="preserve">Administracja publiczna
Służby publiczne
Przedsiębiorstwa
Organizacje społeczne i związki wyznaniowe
</t>
  </si>
  <si>
    <t>Subregiony</t>
  </si>
  <si>
    <t>CP 2/ cs (vii)</t>
  </si>
  <si>
    <t>6.7 Wsparcie rodziny i pieczy zastępczej</t>
  </si>
  <si>
    <t>CP4/cs (l)</t>
  </si>
  <si>
    <t>10.3 Europejska Inicjatywa Społeczna – Aglomeracja Opolska</t>
  </si>
  <si>
    <t>10. Fundusze Europejskie  na wzmacnianie potencjałów endogenicznych opolskiego</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</si>
  <si>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</si>
  <si>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Aglomeracja Opolska</t>
  </si>
  <si>
    <t>CP 5/ cs (i)</t>
  </si>
  <si>
    <t>Planowany projekt Województwa Opolskiego (Projekty grantowe)</t>
  </si>
  <si>
    <t>10.6 Europejska Inicjatywa Społeczna – 4 subregiony</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</si>
  <si>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</si>
  <si>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 xml:space="preserve">IIT - 4 Subregiony:
Brzeski,
Kędzierzyńsko-Strzelecki,
Północny,
Południowy
</t>
  </si>
  <si>
    <t>CP 5/ cs (ii)</t>
  </si>
  <si>
    <t>1.6 Internacjonalizacja i promocja gospodarcza MŚP</t>
  </si>
  <si>
    <t xml:space="preserve">1. wsparcie współpracy gospodarczej MŚP w wymiarze krajowym i międzynarodowym
2. promocja MŚP, w tym udział w wydarzeniach krajowych i międzynarodowych m.in. misjach/targach
</t>
  </si>
  <si>
    <t xml:space="preserve">województwo opolskie
preferencje:
- OSI krajowe
- Subregion Południowy
</t>
  </si>
  <si>
    <t xml:space="preserve">CP1/ cs(iii)
</t>
  </si>
  <si>
    <t>2.7 Instrumenty finansowe w obszarze środowiska</t>
  </si>
  <si>
    <t>CP2/cs i, ii</t>
  </si>
  <si>
    <t>12.Pomoc techniczna EFS+</t>
  </si>
  <si>
    <t>Plany działań pomocy technicznej – dokumenty obejmujące okres mieszczący się w jednym roku budżetowym lub też wieloletnie, w zależności od potrzeb beneficjenta</t>
  </si>
  <si>
    <t>Planowane projekty IZ/ IP</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</si>
  <si>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</si>
  <si>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</si>
  <si>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</si>
  <si>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</si>
  <si>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</si>
  <si>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Instytucje wspierające biznes</t>
  </si>
  <si>
    <t>CP1/cs (iii)</t>
  </si>
  <si>
    <t>5.10 Edukacja włączająca</t>
  </si>
  <si>
    <t xml:space="preserve">Administracja publiczna
Instytucje nauki i edukacji
Organizacje społeczne i związki wyznaniowe
Przedsiębiorstwa
</t>
  </si>
  <si>
    <t>CP4/ cs (f)</t>
  </si>
  <si>
    <t>Planowany projekt Miasta Opole I etap</t>
  </si>
  <si>
    <t>1.5 Wsparcie dla nowopowstałych MŚP</t>
  </si>
  <si>
    <t>Wsparcie dla nowopowstałych firm (do 24 miesięcy), w tym poprzez usługi doradcze świadczone przez IOB, na które udzielane będą np. bony lub granty</t>
  </si>
  <si>
    <t>Przedsiębiorstwa</t>
  </si>
  <si>
    <t xml:space="preserve">województwo opolskie
Preferencje:
- Subregion południowy
- OSI krajowe
województwo opolskie
</t>
  </si>
  <si>
    <t>CP1/ cs iii</t>
  </si>
  <si>
    <t xml:space="preserve">Administracja publiczna
Organizacje społeczne i związki wyznaniowe
Przedsiębiorstwa
Partnerstwa
</t>
  </si>
  <si>
    <t>CP4/ cs (g)</t>
  </si>
  <si>
    <t>Realizacja profilaktyki i zabiegów medycznych na potrzeby diagnostyki w ramach regionalnych programów zdrowotnych w zakresie chorób będących istotnym problemem zdrowotnym regionu.</t>
  </si>
  <si>
    <t>CP4/ cs (k)</t>
  </si>
  <si>
    <t>Usługi zdrowotne: Program Zdrowotny Matka i Dziecko</t>
  </si>
  <si>
    <t>3.1 Niskoemisyjne Opolskie</t>
  </si>
  <si>
    <t>3. Fundusze Europejskie na zrównoważony transport miejski opolskiego</t>
  </si>
  <si>
    <t xml:space="preserve">Aglomeracja Opolska oraz wyznaczone Obszary MOF województwa opolskiego </t>
  </si>
  <si>
    <t>CP2/cs (viii)</t>
  </si>
  <si>
    <t xml:space="preserve">Aglomeracja Opolska- 79 000 000
Subregion:
Brzeski- 14 000 000
Kędzierzyńsko-Strzelecki – 35 000 000
Południowy – 39 500 000
Północny – 32 500 000
</t>
  </si>
  <si>
    <t>2.1 Poprawa efektywności energetycznej w województwie opolskim</t>
  </si>
  <si>
    <t>Województwo opolskie</t>
  </si>
  <si>
    <t>CP 2/cs (i)</t>
  </si>
  <si>
    <t xml:space="preserve">Forma wsparcia – dotacja
Budynki komunalne i zabytki:
Aglomeracja – 5 500 000
Subregion: Brzeski – 1 000 000
Kędzierzyńsko-Strzelecki – 3 000 000
Południowy – 4 500 000
Północny- 4 000 000
Budynki użyteczności publicznej:
Aglomeracja – 8 000 000
Subregion: Brzeski – 4 000 000
Kędzierzyńsko-Strzelecki – 4 000 000
Południowy – 14 000 000
Północny- 4 000 000
</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</si>
  <si>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</si>
  <si>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</si>
  <si>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województwo opolskie z wyłączeniem Aglomeracji Opolskiej</t>
  </si>
  <si>
    <t xml:space="preserve">październik </t>
  </si>
  <si>
    <t>październik</t>
  </si>
  <si>
    <t>9.3 Inwestycje w infrastrukturę zdrowotną</t>
  </si>
  <si>
    <t>9. Fundusze Europejskie wspierające inwestycje społeczne w opolskim</t>
  </si>
  <si>
    <t>Instytucje ochrony zdrowia</t>
  </si>
  <si>
    <t>opolskie</t>
  </si>
  <si>
    <t>CP 4/cs (v)</t>
  </si>
  <si>
    <t>listopad</t>
  </si>
  <si>
    <t>Powiatowe urzędy pracy woj. Opolskiego</t>
  </si>
  <si>
    <t>6.5 Wsparcie integracji społecznej społeczności romskiej</t>
  </si>
  <si>
    <t xml:space="preserve">Administracja publiczna
Służby publiczne
Organizacje społeczne i związki wyznaniowe
</t>
  </si>
  <si>
    <t>CP 4v/ cs (j)</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</si>
  <si>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</si>
  <si>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</si>
  <si>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Administracja publiczna, 
Przedsiębiorstwa realizujące cele publiczne,
Przedsiębiorstwa,
Instytucje wspierające biznes,
Partnerstwa,
Instytucje ochrony zdrowia,
Organizacje społeczne i związki wyznaniowe,
Instytucje nauki i edukacji,
Partnerzy społeczni,
Służby publiczne
</t>
  </si>
  <si>
    <t xml:space="preserve">województwo opolskie
gminy miejskie i miejsko-wiejskie
</t>
  </si>
  <si>
    <t>Konieczna akceptacja GPR przez IZ</t>
  </si>
  <si>
    <t>10.5 Rewitalizacja na obszarach wiejskich</t>
  </si>
  <si>
    <t xml:space="preserve">Administracja publiczna, 
Przedsiębiorstwa, realizujące cele publiczne,
Przedsiębiorstwa,
Instytucje wspierające biznes,
Partnerstwa,
Instytucje ochrony zdrowia,
Organizacje społeczne i związki wyznaniowe,
Instytucje nauki i edukacji,
Partnerzy społeczni,
Służby publiczne.
</t>
  </si>
  <si>
    <t xml:space="preserve">województwo opolskie
gminy wiejskie
</t>
  </si>
  <si>
    <t>CP 3/cs (ii)</t>
  </si>
  <si>
    <t>Planowany projekt Miasta Opole II etap</t>
  </si>
  <si>
    <t>CP4/cs ( c )</t>
  </si>
  <si>
    <t xml:space="preserve">1. Budowa potencjału regionu we wsparciu działalności badawczo-rozwojowej przedsiębiorstw oraz konsorcjów przedsiębiorstw z organizacjami badawczymi i IOB (m.in. zakup infrastruktury B+R, prace B+R przedsiębiorstw)
2. Proinnowacyjne usługi jednostek B+R dla MŚP (np. bony na innowacje), wsparcie start-up-ów
3. Doktoraty wdrożeniowe i praktyczne prace dyplomowe
4. Wsparcie dla naukowców i przedsiębiorców w zakresie wymiany myśli naukowej i doświadczeń
5. Identyfikacja nowych kierunków badań naukowych i prac rozwojowych w ramach Procesu Przedsiębiorczego Odkrywania na rzecz RSI
6. Podnoszenie kompetencji pracowników MŚP (jako uzupełniający element projektu)
7. Wsparcie aktywności przedsiębiorstw i jednostek naukowych w międzynarodowych partnerstwach.
8. Animacja współpracy jednostek naukowych i przedsiębiorstw z JST oraz organizacjami społecznymi w zakresie innowacji w sferze publicznej i społecznej.
9. Uzyskanie ochrony własności intelektualnej – wyłącznie w połączeniu z realizacją prac badawczo – rozwojowych
</t>
  </si>
  <si>
    <t>02.06.2023</t>
  </si>
  <si>
    <t>19.06.2023</t>
  </si>
  <si>
    <t>28.06.2023</t>
  </si>
  <si>
    <t>04.09.2023</t>
  </si>
  <si>
    <t>13.09.2023</t>
  </si>
  <si>
    <t>14.06.2023</t>
  </si>
  <si>
    <t>23.06.2023</t>
  </si>
  <si>
    <t>(do uzupełnienia - RZP)</t>
  </si>
  <si>
    <t xml:space="preserve"> 4.3 Tabor kolejowy</t>
  </si>
  <si>
    <t>22.03.2023</t>
  </si>
  <si>
    <t>31.03.2023</t>
  </si>
  <si>
    <t>29.06.2023</t>
  </si>
  <si>
    <t>10.07.2023</t>
  </si>
  <si>
    <t>07.06.2023</t>
  </si>
  <si>
    <t xml:space="preserve">Administracja publiczna
Instytucje nauki i edukacji
Organizacje społeczne i związki wyznaniowe
Przedsiębiorstwa
</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</si>
  <si>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</si>
  <si>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</si>
  <si>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f) zwiększenie dostępu do usług zdrowotnych oraz kształcenie nawyków prozdrowotnych.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</si>
  <si>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 xml:space="preserve">Aglomeracja Opolska- 2 672 744
Subregion:
Brzeski- 1 374 988
Kędzierzyńsko-Strzelecki – 1 421 867
Południowy – 2 019 832
Północny – 1 510 569
</t>
  </si>
  <si>
    <t>Powiatowe urzędy pracy woj. opolskiego. Nabór zostanie przeprowadzony we wskazanym terminie pod warunkiem podpisania Aneksu nr 1 do Kontraktu Programowego, w przeciwnym wypadku nabór zostanie odpowiednio przesunięty.</t>
  </si>
  <si>
    <t xml:space="preserve">1. Tworzenie nowych miejsc wychowania przedszkolnego, w tym dostosowanych do potrzeb dzieci z niepełnosprawnościami, w istniejących lub nowoutworzonych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tj. z rodzin o niskim statusie społeczno-ekonomicznym i/lub mieszkających na obszarach wiejskich i/lub dzieci ze specjalnymi potrzebami edukacyjnymi (SPE) i/lub dzieci przebywających w pieczy zastępczej,
c) doradztwo zawodowe dla dzieci w wieku przedszkolnym (preorientacja zawodowa),
d) aktywowanie postaw przedsiębiorczych, 
e) pobudzanie i wsparcie umiejętności, uzdolnień i zainteresowań dzieci. 
4. Indywidualizacja pracy z dziećmi, w tym z SPE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 w tym w zakresie radzenia sobie w sytuacjach trudnych. </t>
  </si>
  <si>
    <t>Administracja publiczna
Instytucje nauki i edukacji
Organizacje społeczne i związki wyznaniowe
Przedsiębiorstwa</t>
  </si>
  <si>
    <t>luty</t>
  </si>
  <si>
    <t>marzec</t>
  </si>
  <si>
    <t>I kwartał 2024 r.</t>
  </si>
  <si>
    <t>II kwartał 2024 r.</t>
  </si>
  <si>
    <t>III kwartał 2024 r.</t>
  </si>
  <si>
    <t>I kwartał 2023 r.</t>
  </si>
  <si>
    <t>II kwartał 2023 r.</t>
  </si>
  <si>
    <t>III kwartał 2023 r.</t>
  </si>
  <si>
    <t>IV kwartał 2023 r.</t>
  </si>
  <si>
    <t>MŚP</t>
  </si>
  <si>
    <t>Typ 1: Infrastruktura B+R w MŚP.
Typ 2: Prace B+R w MŚP.</t>
  </si>
  <si>
    <t>Zakup taboru kolejowego, dostosowanego m.in. dla osób o ograniczonej możliwości poruszania się</t>
  </si>
  <si>
    <t>1. Ekoinnowacje i zarządzanie efektywnością środowiskową m.in. działania zmierzające w kierunku gospodarki zasobooszczędnej - cs (i).
2. Wdrażanie TIK w MŚP– cs (ii)  poprzez:
• realizację rozwiązań cyfrowych o mniej specjalistycznym charakterze (np. oprogramowanie biurowe, księgowe, systemy operacyjne) 
• wdrożenie specjalistycznych rozwiązań cyfrowych, których następstwem będą zmiana modeli biznesowych, zmiana w procesach produkcyjnych lub organizacyjnych firmy  
3. Inwestycje w nowoczesne maszyny i urządzenia oraz sprzęt produkcyjny, wartości niematerialne i prawne wraz z doradztwem/szkoleniem, w celu wprowadzenia na rynek nowych produktów lub usług - cs (iii).
4. Inwestycje w MŚP zwiększających skalę ich działalności oaz wzrost zasięgu oferty - cs (iii).</t>
  </si>
  <si>
    <t>Instytucje wspierające biznes / Bank Gospodarstwa Krajowego</t>
  </si>
  <si>
    <t>1. Bezpośrednie wsparcie (przykładowo: szkolenia, warsztaty, kampanie, doradztwo, konsultacje indywidulane, wsparcie grupowe, panele, grupy doradcze) kobiet, a także ich otoczenia, lokalnej społeczności mające na celu: 
a) zwiększenie udziału w rynku pracy kobiet, zwłaszcza mieszkających na obszarach wiejskich, 
b) zwalczanie stereotypów związanych z płcią oraz zapobieganie i zwalczanie konkretnych form przemocy ze względu na płeć w systemach zatrudnienia, kształcenia i szkolenia, w tym molestowania seksualnego, nadużyć wobec kobiet określanych jako europrzestępstwo w rozumieniu art. 83 ust. 1 TFUE,
c) rozwój i wdrażanie zrównoważonego życia zawodowego i prywatnego, w tym zwalczanie stereotypów związanych z płcią w odniesieniu do dzielenia się obowiązkami opiekuńczymi między mężczyznami i kobietami oraz wspieranie większego zaangażowania mężczyzn w obowiązki opiekuńcze,
d) podnoszenie świadomości i mobilizowanie do działań służących rozwiązaniu problemu segregacji płciowej na rynku pracy oraz likwidowania różnic w wynagrodzeniach ze względu na płeć lub niepełnosprawność, 
e) przeciwdziałanie problemowi feminizacji, ubóstwa.
2. Działania mające na celu ukierunkowanie dziewcząt i młodych kobiet w celu realizacji kariery w ramach kompetencji STEM (nauki ścisłe, technologia, inżynieria i matematyka) i STEAM (nauki ścisłe, technologia, inżynieria, sztuka i matematyka).
3. Działania mające na celu podnoszenie motywacji, nabycie kompetencji społeczno-emocjonalnych do podjęcia zatrudnienia lub polepszenia sytuacji kobiet na rynku pracy (przykładowo: trening kompetencji społecznych, wsparcie indywidualne i grupowe: psychologiczne, doradztwo, w tym zawodowe, biznesowe, prawne, coaching, mentoring, superwizja).
4. Dostosowanie środowiska pracy celem dostępności dla osób ze szczególnymi potrzebami, w tym z niepełnosprawnościami.
5. Budowanie zdolności partnerów społecznych oraz organizacji społeczeństwa obywatelskiego do realizacji działań na rzecz wyrównywania szans kobiet i mężczyzn na rynku pracy.</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</si>
  <si>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</si>
  <si>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</si>
  <si>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4. Budowa i rozbudowa infrastruktury ładowania i tankowania pojazdów zeroemisyjnych indywidualnych.</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</si>
  <si>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</si>
  <si>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Planowany projekt Miasta Opola i PNT</t>
  </si>
  <si>
    <t xml:space="preserve"> 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</si>
  <si>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społeczeństwa obywatelskiego
Służby publiczne
Organizacje społeczne i związki wyznaniowe</t>
  </si>
  <si>
    <t xml:space="preserve">listopad
</t>
  </si>
  <si>
    <t>wrzesień</t>
  </si>
  <si>
    <t>12. Priorytet pomocy technicznej - EFS+</t>
  </si>
  <si>
    <t>Wymagane uzyskanie akredytacji dla OWES przed złożeniem wniosku o dofinansowanie projektu; Alokacja dla obszaru północnego (powiaty: brzeski, kluczborski, namysłowski, oleski, strzellecki)  3 423 387 alokacja dla obszaru środkowo -południowego (powiaty głubczycki, kędzierzyńsko-kozielski, krapkowicki, nyski, prudnicki, opolski, M Opole) 5 576 613 zł.</t>
  </si>
  <si>
    <t>Administracja publiczna / Jednostki Samorządu Terytorialnego</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</si>
  <si>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</si>
  <si>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Służby publiczne, Administracja publiczna / Jednostki Samorządu Terytorialnego, Zarządcy dróg publicznych</t>
  </si>
  <si>
    <t>Służby publiczne, Przedsiębiorstwa realizujące cele publiczne, Administracja publiczna / Jednostki Samorządu Terytorialnego, Przedsiębiorstwa kolejowych przewozów pasażerskich, Jednostki organizacyjne działające w imieniu jednostek samorządu terytorialnego</t>
  </si>
  <si>
    <t>1. Inicjatywy oddolne z zakresu merytorycznego: 
a) Działania 5.2 Aktywizacja zawodowa osób pozostających bez zatrudnienia realizowana poza PUP,
b) Działania 5.3 Wyrównywanie szans kobiet i mężczyzn na rynku pracy,
c) Działania 5.6 Edukacja przedszkolna,
d) Działania 5.7 Kształcenie ogólne,
e) Działania 5.9 Kształcenie zawodowe,
f) Działanie 5.10 Edukacja włączająca,
g) Działania 5.11 Kształcenie ustawiczne,
h) Działania 6.2 Aktywizacja społeczno-zawodowa osób zagrożonych ubóstwem i wykluczeniem społecznym,
i) Działania 6.3 Budowanie potencjału partnerów społecznych oraz organizacji społeczeństwa obywatelskiego,
j) Działania 6.4 Wspieranie integracji społeczno-gospodarczej obywateli państw trzecich, w tym migrantów,
k) Działania 6.6 Wsparcie osób w kryzysie bezdomności,
l) Działania 6.7 Wsparcie rodziny i pieczy zastępczej,
m) Działania 6.8 Profilaktyka zachowań społecznych dzieci i młodzieży,
n) Działania 7.1 Usługi zdrowotne i społeczne oraz opieka długoterminowa.</t>
  </si>
  <si>
    <t>1. Usługi rozwojowe za pośrednictwem Podmiotowego Systemu Finansowania (PSF) z wykorzystaniem Bazy Usług Rozwojowych (BUR), dla osób od 15 roku życia, które z własnej inicjatywy chcą podnieść swoje umiejętności/ kompetencje/ kwalifikacje.
2. Wsparcie procesu walidacji i certyfikacji umiejętności nabytych w ramach edukacji pozaformalnej i uczenia się nieformalnego.
3. Usługi doradcze w zakresie wyboru kierunku i rodzaju edukacji w kontekście potrzeb regionalnego lub lokalnego rynku pracy, w tym m.in. mentoring, coaching, tutoring, superwizja (jako element kompleksowego wsparcia w ramach projektu). 
4. Współpraca i partnerstwo między instytucjami edukacyjnymi i partnerami społecznymi, przedsiębiorcami, organizacjami klastrów przemysłowych, IOB, instytucjami badawczymi oraz zajmującymi się innowacjami, a także instytucjami szkoleniowymi/usługodawcami w celu zapewnienia lepszej komunikacji potrzeb rynku pracy oraz promowania uczenia się w miejscu pracy.</t>
  </si>
  <si>
    <t>1. Wsparcie przyczyniające się do wzmocnienia zasobów rynku pracy i likwidacji przeszkód w zatrudnieniu poprzez wdrożenie elastycznych form zatrudnienia (m.in. takich jak praca zdalna, zatrudnienie przejściowe, job sharing, praca w niepełnym wymiarze) poprzez m.in.:
a) szkolenia dla pracowników w sytuacji zmiany formy i/lub warunków pracy,
b) wsparcie analityczno-doradcze w przeprowadzaniu zmian w firmach dot. wdrażania elastycznych form zatrudniania,
c) wsparcie w zakresie zatrudnienia osób pozostających bez zatrudnienia w oparciu o elastyczne formy zatrudniania (zatrudnienie subsydiowane),
d) doposażenie/wyposażenie stanowiska pracy z zastosowaniem elastycznych form zatrudnienia (element kompleksowego projektu),
e) wsparcie w zakresie opieki nad dziećmi do lat 7 i osobami potrzebującymi wsparcia w codziennym funkcjonowaniu podczas realizacji projektu,
f) szkolenia dla członków organizacji pracodawców i pracowników oraz pracodawców dot. wdrażania i stosowania elastycznych form zatrudnienia,
g) wsparcie doradcze dla organizacji pracodawców i pracowników w zakresie m.in. rozwiązań skierowanych do pracowników i pracodawców,
h) kampanię informacyjno-promocyjną</t>
  </si>
  <si>
    <t>1. Podnoszenie kwalifikacji kadr rynku pracy wynikające z potrzeb regionalnego i lokalnego rynku pracy, np.:
- szkolenia,
- warsztaty,
- ścieżka rozwojowa,
- wizyty studyjne</t>
  </si>
  <si>
    <t>Służby publiczne
Administracja publiczna</t>
  </si>
  <si>
    <r>
      <t xml:space="preserve">1. Wsparcie szkół, uczniów i nauczycieli ukierunkowane na podniesienie jakości edukacji, obejmujące:
a) rozwój kompetencji kluczowych, w tym informatycznych, językowych i rozwijających przedsiębiorczość,
b) rozwój kompetencji przekrojowych, w tym myślenia krytycznego i kompetencji innowacyjnych, 
c) rozwój umiejętności korzystania z mediów,
d) rozwój umiejętności społecznych, w tym obywatelskich i społeczno-emocjonalnych.
2. Kształcenie praktyczne uczniów szkół zawodowych, w tym we współpracy z pracodawcami, tj. organizacja staży, praktyk, kwalifikacyjnych kursów zawodowych.
3. Wyrównywanie szans edukacyjnych, w tym w szczególności dla uczniów z grup w niekorzystnej sytuacji, tj. ze specjalnymi potrzebami edukacyjnymi i/lub z terenów wiejskich i/lub z pieczy zastępczej i/lub z rodzin o niższym statusie ekonomicznym.
4. Wsparcie jakości nauczania przedmiotów ścisłych, m.in. poprzez wykorzystanie metod eksperymentu w edukacji. 
5. Indywidualizacja podejścia do ucznia, w tym z niepełnosprawnościami. 
6. Wsparcie edukacji włączającej:
a) bezpośrednie wsparcie uczniów ze specjalnymi potrzebami edukacyjnymi,
b) podnoszenie kompetencji kadr pedagogicznych m.in. w zakresie pedagogiki specjalnej, 
c) współpraca z innymi placówkami w celu integracji uczniów i dostosowania szkół do potrzeb dzieci ze SPE.
7. Działania wspierające wdrażanie </t>
    </r>
    <r>
      <rPr>
        <i/>
        <sz val="11"/>
        <rFont val="Arial"/>
        <family val="2"/>
        <charset val="238"/>
      </rPr>
      <t>Modelu szkoły ćwiczeń</t>
    </r>
    <r>
      <rPr>
        <sz val="11"/>
        <rFont val="Arial"/>
        <family val="2"/>
        <charset val="238"/>
      </rPr>
      <t xml:space="preserve">. 
8. Wsparcie działań związanych z edukacją ekologiczną dla uczniów i nauczycieli, w tym wiedza o klimacie i ochronie środowiska, współpraca szkół z pracodawcami w zakresie nowych zielonych zawodów. 
9. Doskonalenie kompetencji i kwalifikacji nauczycieli kształcenia zawodowego, w tym we współpracy z uczelniami, przedsiębiorcami i pracodawcami.
10. Doradztwo zawodowe w ramach kształcenia zawodowego dla uczniów, nauczycieli oraz osób dorosłych. 
11. Coaching, tutoring, superwizja w pracy nauczyciela, psychologa, pedagoga i doradcy zawodowego zatrudnionych w szkole. 
12. Współpraca szkół i placówek prowadzących kształcenie zawodowe, o charakterze strategicznym i praktycznym z otoczeniem społeczno-gospodarczym, zwłaszcza z pracodawcami, a także uczelniami wyższymi, instytucjami rynku pracy. 
13. Dostosowanie kompetencji i kwalifikacji zawodowych osób dorosłych do potrzeb rynku pracy, w tym z uwzględnieniem elastycznych rozwiązań (np. kształcenie na odległość) obejmujące m.in.:
a) kształcenie zawodowe (prowadzone w szkołach policealnych) kadr na potrzeby systemu opieki zdrowotnej (działania będą dotyczyć wyłącznie kształcenia przeddyplomowego zgodnego z odpowiednimi regulacjami prawnymi w tym zakresie);
b) kształcenie podyplomowe kadr medycznych i niemedycznych (z wyłączeniem kształcenia specjalizacyjnego, które jest koordynowane przez MZ);
c) ustawiczny rozwój zawodowy osób wykonujących regulowane ustawowo zawody medyczne (działania będą zgodne z odpowiednimi regulacjami prawnymi dotyczącymi zawodów mających zastosowanie w ochronie zdrowia).
14. Wsparcie kompetencji STEM i STEAM, zwłaszcza u uczennic. 
15. Wsparcie rozwijania kompetencji, umiejętności, uzdolnień, zainteresowań uczniów poza edukacją formalną. 
16. 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17. Wzmocnienie roli szkoły jako lokalnego centrum integrowania społeczności szkolnej i pozaszkolnej poprzez:
a) współpracę kadry placówek, rodziców i uczniów,
b) upowszechnianie w szkole kultury włączenia. 
18.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19. Dojazdy do szkół i placówek kształcenia zawodowego dla uczniów z obszarów zmarginalizowanych i o obniżonej mobilności w celu podniesienia dostępu do edukacji wysokiej jakości. 
20. Budowanie potencjału organizacji społeczeństwa obywatelskiego do realizacji działań na rzecz edukacji.
</t>
    </r>
  </si>
  <si>
    <t>1. Poprawa efektywności energetycznej w mikro i małych przedsiębiorstwach (wraz z audytem) wraz z instalacją urządzeń OZE
2. Budowa i modernizacja efektywnych lub będących w fazie transformacji do efektywnych sieci ciepłowniczeychwraz z magazynowaniem ciepła (inwestycje do 5 MW mocy zamówieniowej)
3. Kompleksowa modernizacja energetyczna wielorodzinnych budynków mieszkalnych (wraz z audytem) wraz z instalacją urządzeń OZE oraz wymianą/modernizacją źródeł ciepła albo podłączeniem do sieci ciepłowniczej,
4. Kompleksowa modernizacja energetyczna obiektów użyteczności publicznej (wraz z audytem) wraz z instalacją urządzeń OZE oraz wymianą/modernizacją źródeł ciepła albo podłączeniem do sieci ciepłowniczej
5. Modernizacja oświetlenia ulicznego na energooszczędne
6. Budowa i rozbudowa OZE w zakresie wytwarzania ener. elektr. wraz z magazynami energii działającymi na potrzeby danego źródła OZE oraz przyłączeniem do sieci (sumaryczna moc: wiatr /biomasa nie więcej niż 5 MWe, biogaz /promieniowanie słoneczne nie więcej niż 0,5 MWe) - JST/MŚP
7. Budowa i rozbudowa OZE w zakresie wytwarzania  ciepła wraz z magazynami ciepła działającymi na potrzeby danego źródła OZE oraz przyłączeniem do sieci (sumaryczna moc: biomasa nie więcej niż 5 MWth, biogaz/promieniowanie słoneczne nie więcej niż 0,5 MWth, geotermia nie więcej niż 2 MWth) - JST/MŚP
8. Projekty z zakresu energetyki rozproszonej (np. klastry energetyczne, spółdzielnie energetyczne) - w zakresie wytwarzania energii elektrycznej/ciepła.</t>
  </si>
  <si>
    <r>
      <t xml:space="preserve">
</t>
    </r>
    <r>
      <rPr>
        <sz val="11"/>
        <rFont val="Arial"/>
        <family val="2"/>
        <charset val="238"/>
      </rPr>
      <t>Instytucje wspierające biznes / Bank Gospodarstwa Krajowego</t>
    </r>
  </si>
  <si>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chronionych,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inwentaryzację przyrodniczą.
3. Budowa, przebudowa, nadbudowa, remont i wyposażenie w zakresie zielono-niebieskiej infrastruktury bezpośrednio służącej celom ochrony bioróżnorodności wraz z niezbędnym zapleczem. 
4. Rozwój różnorodności biologicznej w oparciu o gatunki rodzime poprzez:
a) tworzenie centrów ochrony bioróżnorodności, banków genowych,
b) inwestycje w zieloną infrastrukturę na obszarach miejskich i pozamiejskich (np. parki miejskie, ogrody botaniczne, ekoparki). 
5. Ograniczenie antropopresji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7. Inwestycje związane z usunięciem azbestu i wyrobów zawierających azbest ze środowiska (edukacja, prace związane z jego usuwaniem, w tym organizacja zbiórki odpadów zawierających azbest).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</si>
  <si>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1. Wsparcie finansowe na utworzenie nowych miejsc pracy i ich początkowe utrzymanie (12 miesięcy) w:
a) w nowych przedsiębiorstwach społecznych (PS), w tym w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wzmocnienie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</si>
  <si>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1. Wsparcie obywateli państw trzecich oraz pracodawców w procesie integracji na rynku pracy, w tym m.in.:
− aktywizacja zawodowa obywateli państw trzecich
− pomoc prawna dla obywateli państw trzecich oraz pracodawców
− kampanie świadomościowe dla obywateli państw trzecich oraz pracodawców.
2. Wsparcie adaptacyjne dla obywateli państw trzecich, w tym osób uciekających przed agresją zbrojną z Ukrainy, m.in.:
− nauka języka polskiego,
− zatrudnienie tłumaczy,
− pomoc prawno-administracyjna,
− zakup sprzętów i urządzeń służących pozyskaniu środków finansowych na utrzymanie, np. zakup rowerów do dojazdu do pracy. 
3. Wsparcie rodziny, pomoc dla kobiet z małymi dziećmi, w tym uciekających przed agresją zbrojną z Ukrainy, m.in.:
− zajęcia pozalekcyjne dla dzieci,
− finansowanie dostępu do rekreacji i miejsc spędzania wolnego czasu,
− kolonie, półkolonie dla dzieci,
− pomoc psychologiczna,
− wspólne aktywności dla rodzin obywateli państw trzecich, w tym osób uciekających przed agresją zbrojną z Ukrainy i społeczeństwa przyjmującego, takie jak: pikniki edukacyjne i kulturalne, warsztaty, wyjazdy, zajęcia dla dzieci.
4. Edukacja dzieci i dorosłych, w tym m.in.:
− zajęcia wyrównawcze w szkołach,
− nauka języka polskiego,
− doskonalenie umiejętności, kompetencji lub kwalifikacji personelu szkół, placówek systemu oświaty i ośrodków wychowania przedszkolnego niezbędnych w pracy z dziećmi z rodzin obywateli państw trzecich,
− wsparcie psychologiczne dla dzieci z rodzin obywateli państw trzecich w ramach szkół, placówek systemu oświaty i ośrodków wychowania przedszkolnego,
− dostosowanie placówek systemu oświaty i ośrodków wychowania przedszkolnego do potrzeb dzieci z rodzin obywateli państw trzecich,
− inne działania z zakresu edukacji włączającej dla dzieci z rodzin obywateli państw trzecich.
5. Inne usługi społeczne niezbędne do zwiększenia integracji grupy docelowej, w tym zwłaszcza dzieci.
6. Kampanie informacyjne (świadomościowe) na rzecz obywateli państw trzecich (wyłącznie jako element większego projektu).
7. Wsparcie infrastruktury społecznej, w tym:.
− inwestycje w mieszkania chronione/wspomagane,
− inwestycje w mieszkania komunalne oraz lokale w ramach najmu socjalnego, w tym oferowane przez społeczne agencje najmu,
− inwestycje w miejsca pobytu dziennego, zwłaszcza dla dzieci i inną infrastrukturę niezbędną dla integracji obywateli państw trzecich, w tym  osób uciekających przed agresją zbrojną z Ukrainy.
8. Budowanie potencjału instytucjonalnego na rzecz integracji obywateli państw trzecich, w tym w administracji lokalnej oraz organizacji społeczeństwa obywatelskiego do realizacji działań na rzecz obywateli państw trzecich.
9. Wymiana doświadczeń pomiędzy podmiotami działającymi na rzecz obywateli państw trzecich (w tym organizacjami pozarządowymi) działającymi w kraju i w Europie (np. wizyty studyjne).</t>
  </si>
  <si>
    <t xml:space="preserve">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</si>
  <si>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społeczne i związki zawodowe
Służby publiczne
Organizacje społeczeństwa obywatelskiego</t>
  </si>
  <si>
    <t>Instytucje nauki i edukacji / Organizacje badawcze</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</si>
  <si>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w przedszkolach i szkołach,
c) zasad projektowania uniwersalnego w nauczaniu (ULD – universal learning design)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Budowanie potencjału organizacji społeczeństwa obywatelskiego do realizacji działań na rzecz edukacji włączającej</t>
  </si>
  <si>
    <t xml:space="preserve">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
3. Wsparcie w zakresie wykonywania uchwał antysmogowych i programów ochrony powietrza, tj.:
- wsparcie przeznaczone na funkcjonowanie ekodoradców i systemu wsparcia wzorowanego na projekcie LIFE (punkty obsługi beneficjenta programu Czyste powietrze w każdej gminie, promowanie wykorzystania OZE u mieszkańców i „zielonej energii” w budynkach użyteczności publicznej, inwentaryzacja źródeł ogrzewania) (działania komplementarne względem programu ogólnokrajowego),
- działania edukacyjne realizowane na poziomie lokalnym w zakresie ochrony powietrza i ochrony klimatu (działania komplementarne względem programu ogólnokrajowego), 
- doposażenie straży gminnych i międzygminnych w celu kontroli przestrzegania uchwał antysmogowych (zakup urządzeń wspomagających prowadzenie kontroli pieców i spalanych w nich paliw),
4. Budowa pasywnych obiektów użyteczności publicznej, o zapotrzebowaniu na ciepło EPh+W nie więcej niż 15kWh/m2/rok.
5. Promocja, doradztwo, podnoszenie świadomości i wiedzy mieszkańców, przedsiębiorców i władz lokalnych, m.in. w zakresie działań na rzecz niskoemisyjnej gospodarki o obiegu zamkniętym, w tym efektywności energetycznej i wykorzystania OZE (komplementarne działania względem interwencji planowanej w ramach programu ogólnokrajowego).
</t>
  </si>
  <si>
    <t>Służby publiczne, Administracja publiczna /Jednostki organizacyjne działające w imieniu jednostek samorządu terytorialnego, Jednostki Samorządu Terytorialnego</t>
  </si>
  <si>
    <t>1. Opieka długoterminowa oraz paliatywna i hospicyjna osób starszych i z niepełnosprawnościami w formie zdeinstytucjonalizowanej w tym m.in.: 
a) rehabilitacja ruchowa, psychiatryczna i logopedyczna
b) usługi społeczne (np. usługi opiekuńcze i asystenckie) 
c) usługi w rodzinnym domu pomocy, o którym mowa w ustawie z dnia 12 marca 2004 r. o pomocy społecznej
d) usługi w ośrodkach wsparcia, o których mowa w ustawie z dnia 12 marca 2004 r. o pomocy społecznej, o ile liczba miejsc całodobowego pobytu w tych ośrodkach nie jest większa niż 8
e) usługi w gospodarstwach opiekuńczych w formie pobytu dziennego lub całodobowego, o ile liczba miejsc pobytu całodobowego w tych gospodarstwach nie jest większa niż 8
f) wsparcie psychologiczne i wytchnieniowe dla opiekunów
g) zwiększenie dostępu do sprzętu pielęgnacyjnego, rehabilitacyjnego i wspomagającego poprzez tworzenie wypożyczalni sprzętu, w tym szkolenia/doradztwo w połączeniu z nauką ich obsługi i doradztwem w zakresie jego wykorzystania. 
2. Poprawa dostępu do usług społecznych i zdrowotnych dla osób starszych i niepełnosprawnych poprzez wdrożenie usług teleopieki/telemedycyny. 
3. Poprawa dostępu do mieszkań o charakterze wspomaganym/ chronionym dla osób potrzebujących wsparcia w codziennym funkcjonowaniu.
4. Usługi dowozu dla osób o ograniczonej mobilności m.in. w celu zapewnienia podstawowych potrzeb życiowych (door to door), jako element działań na rzecz rozwoju usług społecznych lub zdrowotnych.
5. Wsparcie procesu DI placówek całodobowych, polegające na realizowaniu (w oparciu o posiadane zasoby) działań poza dotychczasowymi zadaniami, w tym m.in.: 
a) form wsparcia dziennego i środowiskowego oraz stacjonarnej opieki krótkoterminowej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(mieszkalnictwo wspomagane, asystentura osobista, kręgi wsparcia itp.).
6. Podnoszenie kwalifikacji i kompetencji kadr na potrzeby świadczenia usług społecznych w społeczności lokalnej, w tym w szczególności dla pracowników opieki długoterminowej.
7. Przeciwdziałanie ubóstwu energetycznemu poprzez wzmacnianie świadomości w zakresie konieczności oszczędnego korzystania z energii (element kompleksowego projektu).
8. Budowanie potencjału organizacji społeczeństwa obywatelskiego do świadczenia usług społecznych i zdrowotnych.</t>
  </si>
  <si>
    <t xml:space="preserve">1. Inwestycje w infrastrukturę i wyposażenie placówek opieki zdrowotnej w celu poprawy ogólnej wydajności i zwiększenia dostępności usług świadczonych przede wszystkim na niższych szczeblach opieki zdrowotnej oraz w szpitalach, o ile będą ukierunkowane na rozwój opieki jednodniowej i wzmocnienie ambulatoryjnej opieki specjalistycznej komplementarne do usług zdrowotnych w cs (k) i (d). 
2. Wzmocnienie roli podstawowej i ambulatoryjnej opieki zdrowotnej w dostarczaniu dostępnych i dobrej jakości usług zdrowotnych,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komplementarne do usług zdrowotnych w cs (k).
3. Wdrożenie standardu dostępności POZ/AOS dla  osób  ze  szczególnymi  potrzebami  w obszarze architektonicznym, cyfrowym, komunikacyjnym i organizacyjnym. Wsparcie to możliwe będzie także w powiązaniu z działaniami z EFS+ cs (k).
4. Zwiększenie dostępności i jakości świadczonych usług w zakresie opieki psychiatrycznej poprzez tworzenie Centrów Zdrowia Psychicznego oraz innych form zgodnie z zasadą deintytucjonalizacji np. budowa, przebudowa i modernizacja i/lub wyposażenie w sprzęt medyczny - komplementarnie do usług zdrowotnych w cs (k).
5. Inwestycje wspierające rozwój zdeinstytucjonalizowanej opieki zdrowotnej nad osobami starszymi i/lub z niepełnosprawnościami (np. tworzenie dziennych domów opieki medycznej) - komplementarne do usług zdrowotnych w cs (k). 
6. Inwestycje wspierające rozwój zdeinstytucjonalizowanej opieki długoterminowej, paliatywnej oraz hospicyjnej, np. budowa, przebudowa i modernizacja i/lub wyposażenie w sprzęt medyczny - kompelmentarne do usług zdrowotnych w cs (k). 
</t>
  </si>
  <si>
    <t>Harmonogram naborów wniosków o dofinansowanie w programie Fundusze Europejskie dla Opolskiego 2021-2027 z dnia 29 marca 2023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</si>
</sst>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2"/>
      <name val="Arial"/>
      <family val="2"/>
      <charset val="238"/>
    </font>
    <font>
      <b/>
      <sz val="11"/>
      <color theme="1"/>
      <name val="Arial"/>
      <family val="2"/>
      <charset val="238"/>
    </font>
    <font>
      <sz val="11"/>
      <name val="Calibri"/>
      <family val="2"/>
      <scheme val="minor"/>
    </font>
    <font>
      <b/>
      <sz val="11"/>
      <name val="Arial"/>
      <family val="2"/>
      <charset val="238"/>
    </font>
    <font>
      <i/>
      <sz val="11"/>
      <name val="Arial"/>
      <family val="2"/>
      <charset val="238"/>
    </font>
    <font>
      <strike/>
      <sz val="11"/>
      <name val="Arial"/>
      <family val="2"/>
      <charset val="238"/>
    </font>
    <font>
      <sz val="14"/>
      <name val="Calibri"/>
      <family val="2"/>
      <charset val="238"/>
      <scheme val="minor"/>
    </font>
  </fonts>
  <fills count="6">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4" borderId="0" xfId="0" applyFont="1" applyFill="1" applyAlignment="1">
      <alignment horizontal="left" vertical="top"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2" fillId="4" borderId="0" xfId="0" applyFont="1" applyFill="1" applyAlignment="1">
      <alignment horizontal="left" vertical="center" wrapText="1"/>
    </xf>
    <xf numFmtId="0" fontId="6" fillId="4" borderId="0" xfId="0" applyFont="1" applyFill="1" applyAlignment="1">
      <alignment horizontal="left" vertical="top" wrapText="1"/>
    </xf>
    <xf numFmtId="0" fontId="4" fillId="5" borderId="1" xfId="0" applyFont="1" applyFill="1" applyBorder="1" applyAlignment="1">
      <alignment horizontal="left" vertical="center" wrapText="1"/>
    </xf>
    <xf numFmtId="0" fontId="4" fillId="0" borderId="1" xfId="0" applyFont="1" applyBorder="1" applyAlignment="1">
      <alignment vertical="center" wrapText="1"/>
    </xf>
    <xf numFmtId="14" fontId="4"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7" fillId="0" borderId="0" xfId="0" applyFont="1"/>
    <xf numFmtId="0" fontId="8"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14" fontId="4" fillId="4" borderId="1" xfId="0" applyNumberFormat="1" applyFont="1" applyFill="1" applyBorder="1" applyAlignment="1">
      <alignment horizontal="left" vertical="center"/>
    </xf>
    <xf numFmtId="3"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4" fillId="4" borderId="1" xfId="0" applyFont="1" applyFill="1" applyBorder="1" applyAlignment="1">
      <alignment vertical="center"/>
    </xf>
    <xf numFmtId="3" fontId="4"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top" wrapText="1"/>
    </xf>
    <xf numFmtId="0" fontId="10" fillId="0" borderId="1" xfId="0" applyFont="1" applyBorder="1" applyAlignment="1">
      <alignment horizontal="left" vertical="center" wrapText="1"/>
    </xf>
    <xf numFmtId="3" fontId="4" fillId="4" borderId="1" xfId="0" applyNumberFormat="1" applyFont="1" applyFill="1" applyBorder="1" applyAlignment="1">
      <alignment horizontal="left" vertical="center" wrapText="1"/>
    </xf>
    <xf numFmtId="0" fontId="11" fillId="0" borderId="0" xfId="0" applyFont="1" applyAlignment="1">
      <alignment vertical="center" wrapText="1"/>
    </xf>
    <xf numFmtId="3" fontId="5" fillId="0" borderId="1" xfId="0" applyNumberFormat="1" applyFont="1" applyBorder="1" applyAlignment="1">
      <alignment horizontal="left" vertical="center" wrapText="1"/>
    </xf>
    <xf numFmtId="14" fontId="4" fillId="5" borderId="1" xfId="0" applyNumberFormat="1" applyFont="1" applyFill="1" applyBorder="1" applyAlignment="1">
      <alignment horizontal="left" vertical="center" wrapText="1"/>
    </xf>
  </cellXfs>
  <cellStyles count="1">
    <cellStyle name="Normalny" xfId="0" builtinId="0"/>
  </cellStyles>
  <dxfs count="17">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vertical="center"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2132330</xdr:colOff>
      <xdr:row>1</xdr:row>
      <xdr:rowOff>766445</xdr:rowOff>
    </xdr:to>
    <xdr:pic>
      <xdr:nvPicPr>
        <xdr:cNvPr id="2" name="Obraz 1">
          <a:extLst>
            <a:ext uri="{FF2B5EF4-FFF2-40B4-BE49-F238E27FC236}">
              <a16:creationId xmlns:a16="http://schemas.microsoft.com/office/drawing/2014/main"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L58" totalsRowShown="0" headerRowDxfId="16" dataDxfId="15">
  <autoFilter ref="A3:L58" xr:uid="{00000000-0009-0000-0100-000001000000}"/>
  <tableColumns count="12">
    <tableColumn id="1" xr3:uid="{00000000-0010-0000-0000-000001000000}" name="Priorytet" dataDxfId="14"/>
    <tableColumn id="12" xr3:uid="{00000000-0010-0000-0000-00000C000000}" name="Działanie" dataDxfId="13"/>
    <tableColumn id="2" xr3:uid="{00000000-0010-0000-0000-000002000000}" name="Typy projektów, które mogą otrzymać dofinansowanie " dataDxfId="12"/>
    <tableColumn id="3" xr3:uid="{00000000-0010-0000-0000-000003000000}" name="Wnioskodawcy " dataDxfId="11"/>
    <tableColumn id="4" xr3:uid="{00000000-0010-0000-0000-000004000000}" name="Data początkowa" dataDxfId="10"/>
    <tableColumn id="5" xr3:uid="{00000000-0010-0000-0000-000005000000}" name="Data końcowa" dataDxfId="9"/>
    <tableColumn id="6" xr3:uid="{00000000-0010-0000-0000-000006000000}" name="Kwota dofinansowania " dataDxfId="8"/>
    <tableColumn id="13" xr3:uid="{00000000-0010-0000-0000-00000D000000}" name="Obszar geograficzny" dataDxfId="7"/>
    <tableColumn id="14" xr3:uid="{00000000-0010-0000-0000-00000E000000}" name="Instytucja przyjmująca wnioski o dofinansowanie" dataDxfId="6"/>
    <tableColumn id="7" xr3:uid="{00000000-0010-0000-0000-000007000000}" name="Sposób wyboru projektów " dataDxfId="5"/>
    <tableColumn id="8" xr3:uid="{00000000-0010-0000-0000-000008000000}" name="Cel polityki lub cel szczegółowy" dataDxfId="4"/>
    <tableColumn id="11" xr3:uid="{00000000-0010-0000-0000-00000B000000}"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skazówki" displayName="Wskazówki" ref="A1:A10" totalsRowShown="0" headerRowDxfId="2" dataDxfId="1">
  <tableColumns count="1">
    <tableColumn id="1" xr3:uid="{00000000-0010-0000-0100-000001000000}"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3"/>
  <sheetViews>
    <sheetView tabSelected="1" view="pageBreakPreview" topLeftCell="A3" zoomScale="106" zoomScaleNormal="100" zoomScaleSheetLayoutView="106" zoomScalePageLayoutView="50" workbookViewId="0">
      <selection activeCell="P2" sqref="P2"/>
    </sheetView>
  </sheetViews>
  <sheetFormatPr defaultRowHeight="15" x14ac:dyDescent="0.25"/>
  <cols>
    <col min="1" max="2" width="40.7109375" customWidth="1"/>
    <col min="3" max="3" width="164.7109375" style="15" customWidth="1"/>
    <col min="4" max="4" width="52.85546875" style="15" customWidth="1"/>
    <col min="5" max="6" width="20.7109375" customWidth="1"/>
    <col min="7" max="7" width="25.7109375" customWidth="1"/>
    <col min="8" max="8" width="46" style="15" customWidth="1"/>
    <col min="9" max="9" width="30" customWidth="1"/>
    <col min="10" max="10" width="26.28515625" customWidth="1"/>
    <col min="11" max="11" width="21.140625" style="15" customWidth="1"/>
    <col min="12" max="12" width="44.7109375" customWidth="1"/>
  </cols>
  <sheetData>
    <row r="1" spans="1:12" ht="53.25" customHeight="1" x14ac:dyDescent="0.25">
      <c r="A1" s="9" t="s">
        <v>271</v>
      </c>
      <c r="L1" s="10"/>
    </row>
    <row r="2" spans="1:12" s="2" customFormat="1" ht="75" customHeight="1" x14ac:dyDescent="0.25">
      <c r="B2" s="4"/>
      <c r="C2" s="16"/>
      <c r="D2" s="16"/>
      <c r="E2" s="4"/>
      <c r="F2" s="4"/>
      <c r="G2" s="4"/>
      <c r="H2" s="16"/>
      <c r="I2" s="4"/>
      <c r="J2" s="4"/>
      <c r="K2" s="16"/>
      <c r="L2" s="4"/>
    </row>
    <row r="3" spans="1:12" s="1" customFormat="1" ht="40.5" customHeight="1" x14ac:dyDescent="0.25">
      <c r="A3" s="8" t="s">
        <v>6</v>
      </c>
      <c r="B3" s="8" t="s">
        <v>7</v>
      </c>
      <c r="C3" s="8" t="s">
        <v>2</v>
      </c>
      <c r="D3" s="8" t="s">
        <v>3</v>
      </c>
      <c r="E3" s="8" t="s">
        <v>4</v>
      </c>
      <c r="F3" s="8" t="s">
        <v>5</v>
      </c>
      <c r="G3" s="8" t="s">
        <v>14</v>
      </c>
      <c r="H3" s="8" t="s">
        <v>0</v>
      </c>
      <c r="I3" s="8" t="s">
        <v>32</v>
      </c>
      <c r="J3" s="8" t="s">
        <v>10</v>
      </c>
      <c r="K3" s="8" t="s">
        <v>12</v>
      </c>
      <c r="L3" s="8" t="s">
        <v>1</v>
      </c>
    </row>
    <row r="4" spans="1:12" ht="112.5" customHeight="1" x14ac:dyDescent="0.25">
      <c r="A4" s="5" t="s">
        <v>8</v>
      </c>
      <c r="B4" s="5" t="s">
        <v>15</v>
      </c>
      <c r="C4" s="17" t="s">
        <v>18</v>
      </c>
      <c r="D4" s="5" t="s">
        <v>17</v>
      </c>
      <c r="E4" s="5" t="s">
        <v>13</v>
      </c>
      <c r="F4" s="5" t="s">
        <v>13</v>
      </c>
      <c r="G4" s="5" t="s">
        <v>30</v>
      </c>
      <c r="H4" s="5" t="s">
        <v>16</v>
      </c>
      <c r="I4" s="5" t="s">
        <v>9</v>
      </c>
      <c r="J4" s="5" t="s">
        <v>11</v>
      </c>
      <c r="K4" s="5" t="s">
        <v>19</v>
      </c>
      <c r="L4" s="5" t="s">
        <v>20</v>
      </c>
    </row>
    <row r="5" spans="1:12" x14ac:dyDescent="0.25">
      <c r="A5" s="19" t="s">
        <v>227</v>
      </c>
      <c r="B5" s="14"/>
      <c r="C5" s="18"/>
      <c r="D5" s="14"/>
      <c r="E5" s="14"/>
      <c r="F5" s="14"/>
      <c r="G5" s="14"/>
      <c r="H5" s="14"/>
      <c r="I5" s="14"/>
      <c r="J5" s="14"/>
      <c r="K5" s="14"/>
      <c r="L5" s="14"/>
    </row>
    <row r="6" spans="1:12" s="26" customFormat="1" ht="144.75" customHeight="1" x14ac:dyDescent="0.25">
      <c r="A6" s="12" t="s">
        <v>41</v>
      </c>
      <c r="B6" s="12" t="s">
        <v>40</v>
      </c>
      <c r="C6" s="21" t="s">
        <v>199</v>
      </c>
      <c r="D6" s="12" t="s">
        <v>248</v>
      </c>
      <c r="E6" s="22" t="s">
        <v>209</v>
      </c>
      <c r="F6" s="22" t="s">
        <v>210</v>
      </c>
      <c r="G6" s="23">
        <v>4500000</v>
      </c>
      <c r="H6" s="12" t="s">
        <v>49</v>
      </c>
      <c r="I6" s="24" t="s">
        <v>43</v>
      </c>
      <c r="J6" s="25" t="s">
        <v>37</v>
      </c>
      <c r="K6" s="12" t="s">
        <v>44</v>
      </c>
      <c r="L6" s="21" t="s">
        <v>45</v>
      </c>
    </row>
    <row r="7" spans="1:12" s="26" customFormat="1" ht="102.75" customHeight="1" x14ac:dyDescent="0.25">
      <c r="A7" s="12" t="s">
        <v>78</v>
      </c>
      <c r="B7" s="12" t="s">
        <v>46</v>
      </c>
      <c r="C7" s="21" t="s">
        <v>48</v>
      </c>
      <c r="D7" s="12" t="s">
        <v>248</v>
      </c>
      <c r="E7" s="22" t="s">
        <v>209</v>
      </c>
      <c r="F7" s="22" t="s">
        <v>210</v>
      </c>
      <c r="G7" s="23">
        <v>9000000</v>
      </c>
      <c r="H7" s="12" t="s">
        <v>50</v>
      </c>
      <c r="I7" s="24" t="s">
        <v>43</v>
      </c>
      <c r="J7" s="25" t="s">
        <v>37</v>
      </c>
      <c r="K7" s="12" t="s">
        <v>51</v>
      </c>
      <c r="L7" s="21" t="s">
        <v>45</v>
      </c>
    </row>
    <row r="8" spans="1:12" s="26" customFormat="1" ht="15" customHeight="1" x14ac:dyDescent="0.25">
      <c r="A8" s="27" t="s">
        <v>228</v>
      </c>
      <c r="B8" s="28"/>
      <c r="C8" s="29"/>
      <c r="D8" s="28"/>
      <c r="E8" s="30"/>
      <c r="F8" s="30"/>
      <c r="G8" s="31"/>
      <c r="H8" s="28"/>
      <c r="I8" s="32"/>
      <c r="J8" s="33"/>
      <c r="K8" s="28"/>
      <c r="L8" s="29"/>
    </row>
    <row r="9" spans="1:12" s="26" customFormat="1" ht="42.75" x14ac:dyDescent="0.25">
      <c r="A9" s="12" t="s">
        <v>41</v>
      </c>
      <c r="B9" s="12" t="s">
        <v>70</v>
      </c>
      <c r="C9" s="21" t="s">
        <v>232</v>
      </c>
      <c r="D9" s="12" t="s">
        <v>231</v>
      </c>
      <c r="E9" s="22" t="s">
        <v>56</v>
      </c>
      <c r="F9" s="22" t="s">
        <v>57</v>
      </c>
      <c r="G9" s="23">
        <v>20000000</v>
      </c>
      <c r="H9" s="12" t="s">
        <v>36</v>
      </c>
      <c r="I9" s="24" t="s">
        <v>43</v>
      </c>
      <c r="J9" s="25" t="s">
        <v>69</v>
      </c>
      <c r="K9" s="12" t="s">
        <v>71</v>
      </c>
      <c r="L9" s="21" t="s">
        <v>72</v>
      </c>
    </row>
    <row r="10" spans="1:12" s="26" customFormat="1" ht="152.25" customHeight="1" x14ac:dyDescent="0.25">
      <c r="A10" s="12" t="s">
        <v>53</v>
      </c>
      <c r="B10" s="12" t="s">
        <v>33</v>
      </c>
      <c r="C10" s="21" t="s">
        <v>34</v>
      </c>
      <c r="D10" s="12" t="s">
        <v>35</v>
      </c>
      <c r="E10" s="22">
        <v>45033</v>
      </c>
      <c r="F10" s="22">
        <v>45043</v>
      </c>
      <c r="G10" s="23">
        <v>47658650</v>
      </c>
      <c r="H10" s="12" t="s">
        <v>36</v>
      </c>
      <c r="I10" s="24" t="s">
        <v>38</v>
      </c>
      <c r="J10" s="25" t="s">
        <v>37</v>
      </c>
      <c r="K10" s="12" t="s">
        <v>39</v>
      </c>
      <c r="L10" s="21" t="s">
        <v>219</v>
      </c>
    </row>
    <row r="11" spans="1:12" s="26" customFormat="1" ht="103.5" customHeight="1" x14ac:dyDescent="0.25">
      <c r="A11" s="12" t="s">
        <v>62</v>
      </c>
      <c r="B11" s="12" t="s">
        <v>61</v>
      </c>
      <c r="C11" s="21" t="s">
        <v>249</v>
      </c>
      <c r="D11" s="12" t="s">
        <v>250</v>
      </c>
      <c r="E11" s="22" t="s">
        <v>63</v>
      </c>
      <c r="F11" s="22" t="s">
        <v>64</v>
      </c>
      <c r="G11" s="23">
        <v>81940000</v>
      </c>
      <c r="H11" s="12" t="s">
        <v>36</v>
      </c>
      <c r="I11" s="24" t="s">
        <v>58</v>
      </c>
      <c r="J11" s="25" t="s">
        <v>37</v>
      </c>
      <c r="K11" s="12" t="s">
        <v>65</v>
      </c>
      <c r="L11" s="21" t="s">
        <v>66</v>
      </c>
    </row>
    <row r="12" spans="1:12" s="26" customFormat="1" ht="101.25" customHeight="1" x14ac:dyDescent="0.25">
      <c r="A12" s="12" t="s">
        <v>62</v>
      </c>
      <c r="B12" s="12" t="s">
        <v>208</v>
      </c>
      <c r="C12" s="21" t="s">
        <v>233</v>
      </c>
      <c r="D12" s="12" t="s">
        <v>251</v>
      </c>
      <c r="E12" s="22" t="s">
        <v>63</v>
      </c>
      <c r="F12" s="22" t="s">
        <v>64</v>
      </c>
      <c r="G12" s="23">
        <v>112500000</v>
      </c>
      <c r="H12" s="12" t="s">
        <v>36</v>
      </c>
      <c r="I12" s="24" t="s">
        <v>58</v>
      </c>
      <c r="J12" s="25" t="s">
        <v>37</v>
      </c>
      <c r="K12" s="12" t="s">
        <v>65</v>
      </c>
      <c r="L12" s="21" t="s">
        <v>76</v>
      </c>
    </row>
    <row r="13" spans="1:12" s="26" customFormat="1" ht="232.5" customHeight="1" x14ac:dyDescent="0.25">
      <c r="A13" s="12" t="s">
        <v>74</v>
      </c>
      <c r="B13" s="12" t="s">
        <v>73</v>
      </c>
      <c r="C13" s="21" t="s">
        <v>252</v>
      </c>
      <c r="D13" s="12" t="s">
        <v>55</v>
      </c>
      <c r="E13" s="22" t="s">
        <v>88</v>
      </c>
      <c r="F13" s="22" t="s">
        <v>89</v>
      </c>
      <c r="G13" s="23">
        <v>23400000</v>
      </c>
      <c r="H13" s="12" t="s">
        <v>36</v>
      </c>
      <c r="I13" s="24" t="s">
        <v>58</v>
      </c>
      <c r="J13" s="25" t="s">
        <v>37</v>
      </c>
      <c r="K13" s="12" t="s">
        <v>75</v>
      </c>
      <c r="L13" s="21" t="s">
        <v>76</v>
      </c>
    </row>
    <row r="14" spans="1:12" s="26" customFormat="1" ht="39.75" customHeight="1" x14ac:dyDescent="0.25">
      <c r="A14" s="12" t="s">
        <v>53</v>
      </c>
      <c r="B14" s="12" t="s">
        <v>86</v>
      </c>
      <c r="C14" s="21" t="s">
        <v>87</v>
      </c>
      <c r="D14" s="12" t="s">
        <v>42</v>
      </c>
      <c r="E14" s="22" t="s">
        <v>88</v>
      </c>
      <c r="F14" s="22" t="s">
        <v>89</v>
      </c>
      <c r="G14" s="23">
        <v>3000000</v>
      </c>
      <c r="H14" s="12" t="s">
        <v>36</v>
      </c>
      <c r="I14" s="24" t="s">
        <v>38</v>
      </c>
      <c r="J14" s="25" t="s">
        <v>37</v>
      </c>
      <c r="K14" s="12" t="s">
        <v>90</v>
      </c>
      <c r="L14" s="21" t="s">
        <v>91</v>
      </c>
    </row>
    <row r="15" spans="1:12" s="26" customFormat="1" ht="127.5" customHeight="1" x14ac:dyDescent="0.25">
      <c r="A15" s="12" t="s">
        <v>53</v>
      </c>
      <c r="B15" s="12" t="s">
        <v>83</v>
      </c>
      <c r="C15" s="12" t="s">
        <v>253</v>
      </c>
      <c r="D15" s="12" t="s">
        <v>84</v>
      </c>
      <c r="E15" s="12" t="s">
        <v>89</v>
      </c>
      <c r="F15" s="12" t="s">
        <v>200</v>
      </c>
      <c r="G15" s="34">
        <v>26000000</v>
      </c>
      <c r="H15" s="12" t="s">
        <v>36</v>
      </c>
      <c r="I15" s="12" t="s">
        <v>38</v>
      </c>
      <c r="J15" s="24" t="s">
        <v>37</v>
      </c>
      <c r="K15" s="12" t="s">
        <v>85</v>
      </c>
      <c r="L15" s="12" t="s">
        <v>60</v>
      </c>
    </row>
    <row r="16" spans="1:12" s="26" customFormat="1" ht="42.75" x14ac:dyDescent="0.25">
      <c r="A16" s="12" t="s">
        <v>53</v>
      </c>
      <c r="B16" s="12" t="s">
        <v>52</v>
      </c>
      <c r="C16" s="12" t="s">
        <v>54</v>
      </c>
      <c r="D16" s="12" t="s">
        <v>55</v>
      </c>
      <c r="E16" s="35">
        <v>45077</v>
      </c>
      <c r="F16" s="35">
        <v>45089</v>
      </c>
      <c r="G16" s="34">
        <v>5000000</v>
      </c>
      <c r="H16" s="12" t="s">
        <v>36</v>
      </c>
      <c r="I16" s="12" t="s">
        <v>38</v>
      </c>
      <c r="J16" s="24" t="s">
        <v>37</v>
      </c>
      <c r="K16" s="12" t="s">
        <v>59</v>
      </c>
      <c r="L16" s="12" t="s">
        <v>60</v>
      </c>
    </row>
    <row r="17" spans="1:12" s="26" customFormat="1" ht="158.25" customHeight="1" x14ac:dyDescent="0.25">
      <c r="A17" s="12" t="s">
        <v>53</v>
      </c>
      <c r="B17" s="12" t="s">
        <v>81</v>
      </c>
      <c r="C17" s="12" t="s">
        <v>254</v>
      </c>
      <c r="D17" s="12" t="s">
        <v>55</v>
      </c>
      <c r="E17" s="35">
        <v>45077</v>
      </c>
      <c r="F17" s="35">
        <v>45089</v>
      </c>
      <c r="G17" s="34">
        <v>4500000</v>
      </c>
      <c r="H17" s="12" t="s">
        <v>36</v>
      </c>
      <c r="I17" s="12" t="s">
        <v>38</v>
      </c>
      <c r="J17" s="24" t="s">
        <v>37</v>
      </c>
      <c r="K17" s="12" t="s">
        <v>59</v>
      </c>
      <c r="L17" s="12" t="s">
        <v>82</v>
      </c>
    </row>
    <row r="18" spans="1:12" s="26" customFormat="1" ht="88.5" customHeight="1" x14ac:dyDescent="0.25">
      <c r="A18" s="12" t="s">
        <v>53</v>
      </c>
      <c r="B18" s="12" t="s">
        <v>105</v>
      </c>
      <c r="C18" s="12" t="s">
        <v>255</v>
      </c>
      <c r="D18" s="12" t="s">
        <v>256</v>
      </c>
      <c r="E18" s="12" t="s">
        <v>213</v>
      </c>
      <c r="F18" s="12" t="s">
        <v>201</v>
      </c>
      <c r="G18" s="34">
        <v>4050000</v>
      </c>
      <c r="H18" s="12" t="s">
        <v>36</v>
      </c>
      <c r="I18" s="12" t="s">
        <v>38</v>
      </c>
      <c r="J18" s="24" t="s">
        <v>37</v>
      </c>
      <c r="K18" s="12" t="s">
        <v>39</v>
      </c>
      <c r="L18" s="12" t="s">
        <v>82</v>
      </c>
    </row>
    <row r="19" spans="1:12" s="26" customFormat="1" ht="43.5" customHeight="1" x14ac:dyDescent="0.25">
      <c r="A19" s="12" t="s">
        <v>246</v>
      </c>
      <c r="B19" s="12" t="s">
        <v>140</v>
      </c>
      <c r="C19" s="12" t="s">
        <v>141</v>
      </c>
      <c r="D19" s="12" t="s">
        <v>42</v>
      </c>
      <c r="E19" s="12" t="s">
        <v>205</v>
      </c>
      <c r="F19" s="12" t="s">
        <v>206</v>
      </c>
      <c r="G19" s="34">
        <v>22091000</v>
      </c>
      <c r="H19" s="12" t="s">
        <v>36</v>
      </c>
      <c r="I19" s="12" t="s">
        <v>58</v>
      </c>
      <c r="J19" s="24" t="s">
        <v>37</v>
      </c>
      <c r="K19" s="12" t="s">
        <v>207</v>
      </c>
      <c r="L19" s="12" t="s">
        <v>142</v>
      </c>
    </row>
    <row r="20" spans="1:12" s="26" customFormat="1" ht="126.75" customHeight="1" x14ac:dyDescent="0.25">
      <c r="A20" s="12" t="s">
        <v>78</v>
      </c>
      <c r="B20" s="12" t="s">
        <v>77</v>
      </c>
      <c r="C20" s="12" t="s">
        <v>234</v>
      </c>
      <c r="D20" s="12" t="s">
        <v>235</v>
      </c>
      <c r="E20" s="12" t="s">
        <v>201</v>
      </c>
      <c r="F20" s="12" t="s">
        <v>202</v>
      </c>
      <c r="G20" s="34">
        <v>148500000</v>
      </c>
      <c r="H20" s="12" t="s">
        <v>36</v>
      </c>
      <c r="I20" s="12" t="s">
        <v>43</v>
      </c>
      <c r="J20" s="24" t="s">
        <v>37</v>
      </c>
      <c r="K20" s="12" t="s">
        <v>79</v>
      </c>
      <c r="L20" s="12" t="s">
        <v>80</v>
      </c>
    </row>
    <row r="21" spans="1:12" s="26" customFormat="1" ht="409.5" x14ac:dyDescent="0.25">
      <c r="A21" s="12" t="s">
        <v>53</v>
      </c>
      <c r="B21" s="12" t="s">
        <v>107</v>
      </c>
      <c r="C21" s="36" t="s">
        <v>257</v>
      </c>
      <c r="D21" s="12" t="s">
        <v>214</v>
      </c>
      <c r="E21" s="12" t="s">
        <v>201</v>
      </c>
      <c r="F21" s="12" t="s">
        <v>202</v>
      </c>
      <c r="G21" s="34">
        <v>27000000</v>
      </c>
      <c r="H21" s="12" t="s">
        <v>36</v>
      </c>
      <c r="I21" s="12" t="s">
        <v>38</v>
      </c>
      <c r="J21" s="24" t="s">
        <v>37</v>
      </c>
      <c r="K21" s="12" t="s">
        <v>90</v>
      </c>
      <c r="L21" s="12" t="s">
        <v>108</v>
      </c>
    </row>
    <row r="22" spans="1:12" s="26" customFormat="1" ht="221.25" customHeight="1" x14ac:dyDescent="0.25">
      <c r="A22" s="12" t="s">
        <v>118</v>
      </c>
      <c r="B22" s="12" t="s">
        <v>138</v>
      </c>
      <c r="C22" s="12" t="s">
        <v>258</v>
      </c>
      <c r="D22" s="37" t="s">
        <v>259</v>
      </c>
      <c r="E22" s="12" t="s">
        <v>201</v>
      </c>
      <c r="F22" s="12" t="s">
        <v>202</v>
      </c>
      <c r="G22" s="34">
        <v>232875000</v>
      </c>
      <c r="H22" s="12" t="s">
        <v>36</v>
      </c>
      <c r="I22" s="12" t="s">
        <v>43</v>
      </c>
      <c r="J22" s="12" t="s">
        <v>37</v>
      </c>
      <c r="K22" s="12" t="s">
        <v>139</v>
      </c>
      <c r="L22" s="12" t="s">
        <v>80</v>
      </c>
    </row>
    <row r="23" spans="1:12" s="26" customFormat="1" ht="75" customHeight="1" x14ac:dyDescent="0.25">
      <c r="A23" s="12" t="s">
        <v>41</v>
      </c>
      <c r="B23" s="12" t="s">
        <v>134</v>
      </c>
      <c r="C23" s="12" t="s">
        <v>135</v>
      </c>
      <c r="D23" s="12" t="s">
        <v>42</v>
      </c>
      <c r="E23" s="12" t="s">
        <v>211</v>
      </c>
      <c r="F23" s="12" t="s">
        <v>212</v>
      </c>
      <c r="G23" s="34">
        <v>8000000</v>
      </c>
      <c r="H23" s="12" t="s">
        <v>136</v>
      </c>
      <c r="I23" s="12" t="s">
        <v>43</v>
      </c>
      <c r="J23" s="12" t="s">
        <v>37</v>
      </c>
      <c r="K23" s="12" t="s">
        <v>137</v>
      </c>
      <c r="L23" s="12" t="s">
        <v>60</v>
      </c>
    </row>
    <row r="24" spans="1:12" s="26" customFormat="1" x14ac:dyDescent="0.25">
      <c r="A24" s="27" t="s">
        <v>229</v>
      </c>
      <c r="B24" s="28"/>
      <c r="C24" s="28"/>
      <c r="D24" s="28"/>
      <c r="E24" s="28"/>
      <c r="F24" s="28"/>
      <c r="G24" s="38"/>
      <c r="H24" s="28"/>
      <c r="I24" s="28"/>
      <c r="J24" s="28"/>
      <c r="K24" s="28"/>
      <c r="L24" s="28"/>
    </row>
    <row r="25" spans="1:12" s="26" customFormat="1" ht="323.25" customHeight="1" x14ac:dyDescent="0.25">
      <c r="A25" s="12" t="s">
        <v>53</v>
      </c>
      <c r="B25" s="12" t="s">
        <v>92</v>
      </c>
      <c r="C25" s="12" t="s">
        <v>220</v>
      </c>
      <c r="D25" s="12" t="s">
        <v>221</v>
      </c>
      <c r="E25" s="35">
        <v>45110</v>
      </c>
      <c r="F25" s="35">
        <v>45119</v>
      </c>
      <c r="G25" s="34">
        <v>20000000</v>
      </c>
      <c r="H25" s="12" t="s">
        <v>36</v>
      </c>
      <c r="I25" s="12" t="s">
        <v>38</v>
      </c>
      <c r="J25" s="12" t="s">
        <v>69</v>
      </c>
      <c r="K25" s="12" t="s">
        <v>93</v>
      </c>
      <c r="L25" s="12" t="s">
        <v>94</v>
      </c>
    </row>
    <row r="26" spans="1:12" s="26" customFormat="1" ht="285" customHeight="1" x14ac:dyDescent="0.25">
      <c r="A26" s="12" t="s">
        <v>53</v>
      </c>
      <c r="B26" s="12" t="s">
        <v>67</v>
      </c>
      <c r="C26" s="12" t="s">
        <v>236</v>
      </c>
      <c r="D26" s="12" t="s">
        <v>68</v>
      </c>
      <c r="E26" s="35">
        <v>45111</v>
      </c>
      <c r="F26" s="41">
        <v>45121</v>
      </c>
      <c r="G26" s="34">
        <v>1000000</v>
      </c>
      <c r="H26" s="12" t="s">
        <v>36</v>
      </c>
      <c r="I26" s="12" t="s">
        <v>58</v>
      </c>
      <c r="J26" s="12" t="s">
        <v>69</v>
      </c>
      <c r="K26" s="12" t="s">
        <v>198</v>
      </c>
      <c r="L26" s="12"/>
    </row>
    <row r="27" spans="1:12" s="26" customFormat="1" ht="237" customHeight="1" x14ac:dyDescent="0.25">
      <c r="A27" s="12" t="s">
        <v>102</v>
      </c>
      <c r="B27" s="12" t="s">
        <v>101</v>
      </c>
      <c r="C27" s="21" t="s">
        <v>261</v>
      </c>
      <c r="D27" s="12" t="s">
        <v>103</v>
      </c>
      <c r="E27" s="22">
        <v>45127</v>
      </c>
      <c r="F27" s="22">
        <v>45138</v>
      </c>
      <c r="G27" s="23">
        <v>9000000</v>
      </c>
      <c r="H27" s="12" t="s">
        <v>36</v>
      </c>
      <c r="I27" s="24" t="s">
        <v>38</v>
      </c>
      <c r="J27" s="25" t="s">
        <v>69</v>
      </c>
      <c r="K27" s="12" t="s">
        <v>104</v>
      </c>
      <c r="L27" s="21" t="s">
        <v>247</v>
      </c>
    </row>
    <row r="28" spans="1:12" s="26" customFormat="1" ht="42.75" x14ac:dyDescent="0.25">
      <c r="A28" s="12" t="s">
        <v>41</v>
      </c>
      <c r="B28" s="12" t="s">
        <v>98</v>
      </c>
      <c r="C28" s="12" t="s">
        <v>99</v>
      </c>
      <c r="D28" s="12" t="s">
        <v>42</v>
      </c>
      <c r="E28" s="12" t="s">
        <v>203</v>
      </c>
      <c r="F28" s="12" t="s">
        <v>204</v>
      </c>
      <c r="G28" s="34">
        <v>1000000</v>
      </c>
      <c r="H28" s="12" t="s">
        <v>36</v>
      </c>
      <c r="I28" s="12" t="s">
        <v>43</v>
      </c>
      <c r="J28" s="12" t="s">
        <v>37</v>
      </c>
      <c r="K28" s="12" t="s">
        <v>100</v>
      </c>
      <c r="L28" s="12" t="s">
        <v>60</v>
      </c>
    </row>
    <row r="29" spans="1:12" s="26" customFormat="1" ht="283.5" customHeight="1" x14ac:dyDescent="0.25">
      <c r="A29" s="12" t="s">
        <v>118</v>
      </c>
      <c r="B29" s="12" t="s">
        <v>117</v>
      </c>
      <c r="C29" s="36" t="s">
        <v>260</v>
      </c>
      <c r="D29" s="12" t="s">
        <v>119</v>
      </c>
      <c r="E29" s="35">
        <v>45181</v>
      </c>
      <c r="F29" s="35">
        <v>45190</v>
      </c>
      <c r="G29" s="34">
        <v>20000000</v>
      </c>
      <c r="H29" s="12" t="s">
        <v>120</v>
      </c>
      <c r="I29" s="12" t="s">
        <v>58</v>
      </c>
      <c r="J29" s="12" t="s">
        <v>69</v>
      </c>
      <c r="K29" s="12" t="s">
        <v>121</v>
      </c>
      <c r="L29" s="12"/>
    </row>
    <row r="30" spans="1:12" s="26" customFormat="1" ht="409.5" x14ac:dyDescent="0.25">
      <c r="A30" s="12" t="s">
        <v>102</v>
      </c>
      <c r="B30" s="12" t="s">
        <v>109</v>
      </c>
      <c r="C30" s="36" t="s">
        <v>262</v>
      </c>
      <c r="D30" s="12" t="s">
        <v>55</v>
      </c>
      <c r="E30" s="12" t="s">
        <v>144</v>
      </c>
      <c r="F30" s="12" t="s">
        <v>144</v>
      </c>
      <c r="G30" s="34">
        <v>9000000</v>
      </c>
      <c r="H30" s="12" t="s">
        <v>207</v>
      </c>
      <c r="I30" s="12" t="s">
        <v>38</v>
      </c>
      <c r="J30" s="12" t="s">
        <v>37</v>
      </c>
      <c r="K30" s="12" t="s">
        <v>110</v>
      </c>
      <c r="L30" s="12" t="s">
        <v>82</v>
      </c>
    </row>
    <row r="31" spans="1:12" s="26" customFormat="1" ht="409.5" x14ac:dyDescent="0.25">
      <c r="A31" s="12" t="s">
        <v>102</v>
      </c>
      <c r="B31" s="12" t="s">
        <v>122</v>
      </c>
      <c r="C31" s="36" t="s">
        <v>263</v>
      </c>
      <c r="D31" s="12" t="s">
        <v>264</v>
      </c>
      <c r="E31" s="12" t="s">
        <v>144</v>
      </c>
      <c r="F31" s="12" t="s">
        <v>144</v>
      </c>
      <c r="G31" s="34">
        <f>10000000+25000000</f>
        <v>35000000</v>
      </c>
      <c r="H31" s="12" t="s">
        <v>36</v>
      </c>
      <c r="I31" s="12" t="s">
        <v>58</v>
      </c>
      <c r="J31" s="12" t="s">
        <v>37</v>
      </c>
      <c r="K31" s="12" t="s">
        <v>123</v>
      </c>
      <c r="L31" s="12" t="s">
        <v>97</v>
      </c>
    </row>
    <row r="32" spans="1:12" s="26" customFormat="1" ht="42.75" x14ac:dyDescent="0.25">
      <c r="A32" s="12" t="s">
        <v>41</v>
      </c>
      <c r="B32" s="12" t="s">
        <v>143</v>
      </c>
      <c r="C32" s="12" t="s">
        <v>111</v>
      </c>
      <c r="D32" s="12" t="s">
        <v>265</v>
      </c>
      <c r="E32" s="20" t="s">
        <v>245</v>
      </c>
      <c r="F32" s="12" t="s">
        <v>144</v>
      </c>
      <c r="G32" s="34">
        <f>47250000+49500000</f>
        <v>96750000</v>
      </c>
      <c r="H32" s="12" t="s">
        <v>36</v>
      </c>
      <c r="I32" s="12" t="s">
        <v>58</v>
      </c>
      <c r="J32" s="12" t="s">
        <v>69</v>
      </c>
      <c r="K32" s="12" t="s">
        <v>145</v>
      </c>
      <c r="L32" s="12" t="s">
        <v>112</v>
      </c>
    </row>
    <row r="33" spans="1:12" s="26" customFormat="1" ht="42.75" x14ac:dyDescent="0.25">
      <c r="A33" s="12" t="s">
        <v>41</v>
      </c>
      <c r="B33" s="12" t="s">
        <v>146</v>
      </c>
      <c r="C33" s="12" t="s">
        <v>147</v>
      </c>
      <c r="D33" s="12" t="s">
        <v>148</v>
      </c>
      <c r="E33" s="12" t="s">
        <v>144</v>
      </c>
      <c r="F33" s="12" t="s">
        <v>144</v>
      </c>
      <c r="G33" s="34">
        <v>22500000</v>
      </c>
      <c r="H33" s="12" t="s">
        <v>36</v>
      </c>
      <c r="I33" s="12" t="s">
        <v>58</v>
      </c>
      <c r="J33" s="12" t="s">
        <v>37</v>
      </c>
      <c r="K33" s="12" t="s">
        <v>149</v>
      </c>
      <c r="L33" s="12" t="s">
        <v>241</v>
      </c>
    </row>
    <row r="34" spans="1:12" s="26" customFormat="1" ht="42.75" x14ac:dyDescent="0.25">
      <c r="A34" s="12" t="s">
        <v>41</v>
      </c>
      <c r="B34" s="12" t="s">
        <v>146</v>
      </c>
      <c r="C34" s="12" t="s">
        <v>147</v>
      </c>
      <c r="D34" s="12" t="s">
        <v>148</v>
      </c>
      <c r="E34" s="12" t="s">
        <v>144</v>
      </c>
      <c r="F34" s="12" t="s">
        <v>144</v>
      </c>
      <c r="G34" s="34">
        <v>11250000</v>
      </c>
      <c r="H34" s="12" t="s">
        <v>36</v>
      </c>
      <c r="I34" s="12" t="s">
        <v>58</v>
      </c>
      <c r="J34" s="12" t="s">
        <v>69</v>
      </c>
      <c r="K34" s="12" t="s">
        <v>149</v>
      </c>
      <c r="L34" s="12"/>
    </row>
    <row r="35" spans="1:12" s="26" customFormat="1" ht="351" customHeight="1" x14ac:dyDescent="0.25">
      <c r="A35" s="12" t="s">
        <v>53</v>
      </c>
      <c r="B35" s="12" t="s">
        <v>150</v>
      </c>
      <c r="C35" s="12" t="s">
        <v>266</v>
      </c>
      <c r="D35" s="12" t="s">
        <v>151</v>
      </c>
      <c r="E35" s="12" t="s">
        <v>144</v>
      </c>
      <c r="F35" s="12" t="s">
        <v>144</v>
      </c>
      <c r="G35" s="34">
        <v>7500000</v>
      </c>
      <c r="H35" s="12" t="s">
        <v>36</v>
      </c>
      <c r="I35" s="12" t="s">
        <v>38</v>
      </c>
      <c r="J35" s="12" t="s">
        <v>37</v>
      </c>
      <c r="K35" s="12" t="s">
        <v>152</v>
      </c>
      <c r="L35" s="12" t="s">
        <v>108</v>
      </c>
    </row>
    <row r="36" spans="1:12" s="26" customFormat="1" ht="102" customHeight="1" x14ac:dyDescent="0.25">
      <c r="A36" s="12" t="s">
        <v>62</v>
      </c>
      <c r="B36" s="12" t="s">
        <v>61</v>
      </c>
      <c r="C36" s="12" t="s">
        <v>237</v>
      </c>
      <c r="D36" s="12" t="s">
        <v>42</v>
      </c>
      <c r="E36" s="12" t="s">
        <v>144</v>
      </c>
      <c r="F36" s="12" t="s">
        <v>144</v>
      </c>
      <c r="G36" s="34">
        <v>30000000</v>
      </c>
      <c r="H36" s="12" t="s">
        <v>36</v>
      </c>
      <c r="I36" s="12" t="s">
        <v>58</v>
      </c>
      <c r="J36" s="12" t="s">
        <v>37</v>
      </c>
      <c r="K36" s="12" t="s">
        <v>65</v>
      </c>
      <c r="L36" s="12" t="s">
        <v>153</v>
      </c>
    </row>
    <row r="37" spans="1:12" s="26" customFormat="1" ht="58.5" customHeight="1" x14ac:dyDescent="0.25">
      <c r="A37" s="12" t="s">
        <v>41</v>
      </c>
      <c r="B37" s="12" t="s">
        <v>154</v>
      </c>
      <c r="C37" s="12" t="s">
        <v>155</v>
      </c>
      <c r="D37" s="12" t="s">
        <v>156</v>
      </c>
      <c r="E37" s="12" t="s">
        <v>144</v>
      </c>
      <c r="F37" s="12" t="s">
        <v>144</v>
      </c>
      <c r="G37" s="34">
        <v>5500000</v>
      </c>
      <c r="H37" s="12" t="s">
        <v>157</v>
      </c>
      <c r="I37" s="12" t="s">
        <v>43</v>
      </c>
      <c r="J37" s="12" t="s">
        <v>69</v>
      </c>
      <c r="K37" s="12" t="s">
        <v>158</v>
      </c>
      <c r="L37" s="12"/>
    </row>
    <row r="38" spans="1:12" s="26" customFormat="1" ht="91.5" customHeight="1" x14ac:dyDescent="0.25">
      <c r="A38" s="12" t="s">
        <v>53</v>
      </c>
      <c r="B38" s="12" t="s">
        <v>83</v>
      </c>
      <c r="C38" s="12" t="s">
        <v>215</v>
      </c>
      <c r="D38" s="12" t="s">
        <v>159</v>
      </c>
      <c r="E38" s="12" t="s">
        <v>144</v>
      </c>
      <c r="F38" s="12" t="s">
        <v>144</v>
      </c>
      <c r="G38" s="34">
        <v>1000000</v>
      </c>
      <c r="H38" s="12" t="s">
        <v>36</v>
      </c>
      <c r="I38" s="12" t="s">
        <v>38</v>
      </c>
      <c r="J38" s="12" t="s">
        <v>69</v>
      </c>
      <c r="K38" s="12" t="s">
        <v>160</v>
      </c>
      <c r="L38" s="12"/>
    </row>
    <row r="39" spans="1:12" s="26" customFormat="1" ht="303" customHeight="1" x14ac:dyDescent="0.25">
      <c r="A39" s="12" t="s">
        <v>165</v>
      </c>
      <c r="B39" s="12" t="s">
        <v>164</v>
      </c>
      <c r="C39" s="12" t="s">
        <v>238</v>
      </c>
      <c r="D39" s="12" t="s">
        <v>42</v>
      </c>
      <c r="E39" s="12" t="s">
        <v>144</v>
      </c>
      <c r="F39" s="12" t="s">
        <v>144</v>
      </c>
      <c r="G39" s="34">
        <v>200000000</v>
      </c>
      <c r="H39" s="12" t="s">
        <v>166</v>
      </c>
      <c r="I39" s="12" t="s">
        <v>58</v>
      </c>
      <c r="J39" s="12" t="s">
        <v>69</v>
      </c>
      <c r="K39" s="12" t="s">
        <v>167</v>
      </c>
      <c r="L39" s="12" t="s">
        <v>168</v>
      </c>
    </row>
    <row r="40" spans="1:12" s="26" customFormat="1" ht="234" customHeight="1" x14ac:dyDescent="0.25">
      <c r="A40" s="12" t="s">
        <v>118</v>
      </c>
      <c r="B40" s="12" t="s">
        <v>169</v>
      </c>
      <c r="C40" s="12" t="s">
        <v>267</v>
      </c>
      <c r="D40" s="39" t="s">
        <v>268</v>
      </c>
      <c r="E40" s="13" t="s">
        <v>144</v>
      </c>
      <c r="F40" s="13" t="s">
        <v>144</v>
      </c>
      <c r="G40" s="40">
        <v>60000000</v>
      </c>
      <c r="H40" s="12" t="s">
        <v>170</v>
      </c>
      <c r="I40" s="12" t="s">
        <v>58</v>
      </c>
      <c r="J40" s="12" t="s">
        <v>69</v>
      </c>
      <c r="K40" s="12" t="s">
        <v>171</v>
      </c>
      <c r="L40" s="12" t="s">
        <v>172</v>
      </c>
    </row>
    <row r="41" spans="1:12" s="26" customFormat="1" ht="142.5" x14ac:dyDescent="0.25">
      <c r="A41" s="12" t="s">
        <v>62</v>
      </c>
      <c r="B41" s="12" t="s">
        <v>173</v>
      </c>
      <c r="C41" s="12" t="s">
        <v>174</v>
      </c>
      <c r="D41" s="12" t="s">
        <v>42</v>
      </c>
      <c r="E41" s="12" t="s">
        <v>144</v>
      </c>
      <c r="F41" s="12" t="s">
        <v>144</v>
      </c>
      <c r="G41" s="34">
        <v>30000000</v>
      </c>
      <c r="H41" s="12" t="s">
        <v>175</v>
      </c>
      <c r="I41" s="12" t="s">
        <v>58</v>
      </c>
      <c r="J41" s="12" t="s">
        <v>69</v>
      </c>
      <c r="K41" s="12" t="s">
        <v>65</v>
      </c>
      <c r="L41" s="12"/>
    </row>
    <row r="42" spans="1:12" s="26" customFormat="1" x14ac:dyDescent="0.25">
      <c r="A42" s="27" t="s">
        <v>230</v>
      </c>
      <c r="B42" s="28"/>
      <c r="C42" s="28"/>
      <c r="D42" s="28"/>
      <c r="E42" s="28"/>
      <c r="F42" s="28"/>
      <c r="G42" s="38"/>
      <c r="H42" s="28"/>
      <c r="I42" s="28"/>
      <c r="J42" s="28"/>
      <c r="K42" s="28"/>
      <c r="L42" s="28"/>
    </row>
    <row r="43" spans="1:12" s="26" customFormat="1" ht="66" customHeight="1" x14ac:dyDescent="0.25">
      <c r="A43" s="12" t="s">
        <v>125</v>
      </c>
      <c r="B43" s="12" t="s">
        <v>124</v>
      </c>
      <c r="C43" s="12" t="s">
        <v>126</v>
      </c>
      <c r="D43" s="12" t="s">
        <v>42</v>
      </c>
      <c r="E43" s="12" t="s">
        <v>176</v>
      </c>
      <c r="F43" s="12" t="s">
        <v>176</v>
      </c>
      <c r="G43" s="34">
        <v>8100000</v>
      </c>
      <c r="H43" s="12" t="s">
        <v>127</v>
      </c>
      <c r="I43" s="12" t="s">
        <v>58</v>
      </c>
      <c r="J43" s="12" t="s">
        <v>37</v>
      </c>
      <c r="K43" s="12" t="s">
        <v>128</v>
      </c>
      <c r="L43" s="12" t="s">
        <v>129</v>
      </c>
    </row>
    <row r="44" spans="1:12" s="26" customFormat="1" ht="409.5" x14ac:dyDescent="0.25">
      <c r="A44" s="12" t="s">
        <v>102</v>
      </c>
      <c r="B44" s="12" t="s">
        <v>122</v>
      </c>
      <c r="C44" s="12" t="s">
        <v>242</v>
      </c>
      <c r="D44" s="12" t="s">
        <v>243</v>
      </c>
      <c r="E44" s="12" t="s">
        <v>176</v>
      </c>
      <c r="F44" s="12" t="s">
        <v>177</v>
      </c>
      <c r="G44" s="34">
        <v>9000000</v>
      </c>
      <c r="H44" s="12" t="s">
        <v>36</v>
      </c>
      <c r="I44" s="12" t="s">
        <v>58</v>
      </c>
      <c r="J44" s="12" t="s">
        <v>69</v>
      </c>
      <c r="K44" s="12" t="s">
        <v>123</v>
      </c>
      <c r="L44" s="12" t="s">
        <v>218</v>
      </c>
    </row>
    <row r="45" spans="1:12" s="26" customFormat="1" ht="95.25" customHeight="1" x14ac:dyDescent="0.25">
      <c r="A45" s="12" t="s">
        <v>47</v>
      </c>
      <c r="B45" s="12" t="s">
        <v>95</v>
      </c>
      <c r="C45" s="12" t="s">
        <v>161</v>
      </c>
      <c r="D45" s="12" t="s">
        <v>113</v>
      </c>
      <c r="E45" s="12" t="s">
        <v>176</v>
      </c>
      <c r="F45" s="12" t="s">
        <v>177</v>
      </c>
      <c r="G45" s="34">
        <v>20000000</v>
      </c>
      <c r="H45" s="12" t="s">
        <v>36</v>
      </c>
      <c r="I45" s="12" t="s">
        <v>58</v>
      </c>
      <c r="J45" s="12" t="s">
        <v>69</v>
      </c>
      <c r="K45" s="12" t="s">
        <v>162</v>
      </c>
      <c r="L45" s="12" t="s">
        <v>163</v>
      </c>
    </row>
    <row r="46" spans="1:12" s="26" customFormat="1" ht="399.75" customHeight="1" x14ac:dyDescent="0.25">
      <c r="A46" s="12" t="s">
        <v>47</v>
      </c>
      <c r="B46" s="12" t="s">
        <v>95</v>
      </c>
      <c r="C46" s="12" t="s">
        <v>269</v>
      </c>
      <c r="D46" s="12" t="s">
        <v>42</v>
      </c>
      <c r="E46" s="12" t="s">
        <v>176</v>
      </c>
      <c r="F46" s="12" t="s">
        <v>177</v>
      </c>
      <c r="G46" s="34">
        <v>10000000</v>
      </c>
      <c r="H46" s="12" t="s">
        <v>36</v>
      </c>
      <c r="I46" s="12" t="s">
        <v>58</v>
      </c>
      <c r="J46" s="12" t="s">
        <v>37</v>
      </c>
      <c r="K46" s="12" t="s">
        <v>96</v>
      </c>
      <c r="L46" s="12" t="s">
        <v>97</v>
      </c>
    </row>
    <row r="47" spans="1:12" s="26" customFormat="1" ht="397.5" customHeight="1" x14ac:dyDescent="0.25">
      <c r="A47" s="12" t="s">
        <v>47</v>
      </c>
      <c r="B47" s="12" t="s">
        <v>95</v>
      </c>
      <c r="C47" s="12" t="s">
        <v>269</v>
      </c>
      <c r="D47" s="12" t="s">
        <v>113</v>
      </c>
      <c r="E47" s="12" t="s">
        <v>176</v>
      </c>
      <c r="F47" s="12" t="s">
        <v>177</v>
      </c>
      <c r="G47" s="34">
        <v>38400000</v>
      </c>
      <c r="H47" s="12" t="s">
        <v>114</v>
      </c>
      <c r="I47" s="12" t="s">
        <v>58</v>
      </c>
      <c r="J47" s="12" t="s">
        <v>69</v>
      </c>
      <c r="K47" s="12" t="s">
        <v>115</v>
      </c>
      <c r="L47" s="12" t="s">
        <v>116</v>
      </c>
    </row>
    <row r="48" spans="1:12" s="26" customFormat="1" ht="113.25" customHeight="1" x14ac:dyDescent="0.25">
      <c r="A48" s="12" t="s">
        <v>62</v>
      </c>
      <c r="B48" s="12" t="s">
        <v>61</v>
      </c>
      <c r="C48" s="12" t="s">
        <v>239</v>
      </c>
      <c r="D48" s="12" t="s">
        <v>42</v>
      </c>
      <c r="E48" s="12" t="s">
        <v>176</v>
      </c>
      <c r="F48" s="12" t="s">
        <v>177</v>
      </c>
      <c r="G48" s="34">
        <v>73780000</v>
      </c>
      <c r="H48" s="12" t="s">
        <v>36</v>
      </c>
      <c r="I48" s="12" t="s">
        <v>58</v>
      </c>
      <c r="J48" s="12" t="s">
        <v>37</v>
      </c>
      <c r="K48" s="12" t="s">
        <v>65</v>
      </c>
      <c r="L48" s="12" t="s">
        <v>66</v>
      </c>
    </row>
    <row r="49" spans="1:12" s="26" customFormat="1" ht="250.5" customHeight="1" x14ac:dyDescent="0.25">
      <c r="A49" s="12" t="s">
        <v>179</v>
      </c>
      <c r="B49" s="12" t="s">
        <v>178</v>
      </c>
      <c r="C49" s="12" t="s">
        <v>270</v>
      </c>
      <c r="D49" s="12" t="s">
        <v>180</v>
      </c>
      <c r="E49" s="12" t="s">
        <v>176</v>
      </c>
      <c r="F49" s="12" t="s">
        <v>177</v>
      </c>
      <c r="G49" s="34">
        <v>10000000</v>
      </c>
      <c r="H49" s="12" t="s">
        <v>181</v>
      </c>
      <c r="I49" s="12" t="s">
        <v>58</v>
      </c>
      <c r="J49" s="12" t="s">
        <v>69</v>
      </c>
      <c r="K49" s="12" t="s">
        <v>182</v>
      </c>
      <c r="L49" s="12"/>
    </row>
    <row r="50" spans="1:12" s="26" customFormat="1" ht="85.5" x14ac:dyDescent="0.25">
      <c r="A50" s="12" t="s">
        <v>125</v>
      </c>
      <c r="B50" s="12" t="s">
        <v>130</v>
      </c>
      <c r="C50" s="12" t="s">
        <v>131</v>
      </c>
      <c r="D50" s="12" t="s">
        <v>42</v>
      </c>
      <c r="E50" s="12" t="s">
        <v>244</v>
      </c>
      <c r="F50" s="12" t="s">
        <v>244</v>
      </c>
      <c r="G50" s="34">
        <v>18900000</v>
      </c>
      <c r="H50" s="12" t="s">
        <v>132</v>
      </c>
      <c r="I50" s="12" t="s">
        <v>58</v>
      </c>
      <c r="J50" s="12" t="s">
        <v>37</v>
      </c>
      <c r="K50" s="12" t="s">
        <v>133</v>
      </c>
      <c r="L50" s="12" t="s">
        <v>129</v>
      </c>
    </row>
    <row r="51" spans="1:12" s="26" customFormat="1" ht="155.25" customHeight="1" x14ac:dyDescent="0.25">
      <c r="A51" s="12" t="s">
        <v>53</v>
      </c>
      <c r="B51" s="12" t="s">
        <v>33</v>
      </c>
      <c r="C51" s="12" t="s">
        <v>216</v>
      </c>
      <c r="D51" s="12" t="s">
        <v>106</v>
      </c>
      <c r="E51" s="12" t="s">
        <v>183</v>
      </c>
      <c r="F51" s="12" t="s">
        <v>183</v>
      </c>
      <c r="G51" s="34">
        <v>44550000</v>
      </c>
      <c r="H51" s="12" t="s">
        <v>36</v>
      </c>
      <c r="I51" s="12" t="s">
        <v>38</v>
      </c>
      <c r="J51" s="12" t="s">
        <v>37</v>
      </c>
      <c r="K51" s="12" t="s">
        <v>39</v>
      </c>
      <c r="L51" s="12" t="s">
        <v>184</v>
      </c>
    </row>
    <row r="52" spans="1:12" s="26" customFormat="1" ht="409.5" x14ac:dyDescent="0.25">
      <c r="A52" s="12" t="s">
        <v>102</v>
      </c>
      <c r="B52" s="12" t="s">
        <v>185</v>
      </c>
      <c r="C52" s="12" t="s">
        <v>217</v>
      </c>
      <c r="D52" s="12" t="s">
        <v>186</v>
      </c>
      <c r="E52" s="12" t="s">
        <v>183</v>
      </c>
      <c r="F52" s="12" t="s">
        <v>183</v>
      </c>
      <c r="G52" s="34">
        <v>1000000</v>
      </c>
      <c r="H52" s="12" t="s">
        <v>36</v>
      </c>
      <c r="I52" s="12" t="s">
        <v>38</v>
      </c>
      <c r="J52" s="12" t="s">
        <v>37</v>
      </c>
      <c r="K52" s="12" t="s">
        <v>187</v>
      </c>
      <c r="L52" s="12" t="s">
        <v>82</v>
      </c>
    </row>
    <row r="53" spans="1:12" s="26" customFormat="1" x14ac:dyDescent="0.25">
      <c r="A53" s="27" t="s">
        <v>224</v>
      </c>
      <c r="B53" s="28"/>
      <c r="C53" s="28"/>
      <c r="D53" s="28"/>
      <c r="E53" s="28"/>
      <c r="F53" s="28"/>
      <c r="G53" s="38"/>
      <c r="H53" s="28"/>
      <c r="I53" s="28"/>
      <c r="J53" s="28"/>
      <c r="K53" s="28"/>
      <c r="L53" s="28"/>
    </row>
    <row r="54" spans="1:12" s="26" customFormat="1" ht="156.75" x14ac:dyDescent="0.25">
      <c r="A54" s="12" t="s">
        <v>125</v>
      </c>
      <c r="B54" s="12" t="s">
        <v>188</v>
      </c>
      <c r="C54" s="12" t="s">
        <v>189</v>
      </c>
      <c r="D54" s="12" t="s">
        <v>190</v>
      </c>
      <c r="E54" s="12" t="s">
        <v>222</v>
      </c>
      <c r="F54" s="12" t="s">
        <v>222</v>
      </c>
      <c r="G54" s="34">
        <v>122850000</v>
      </c>
      <c r="H54" s="12" t="s">
        <v>191</v>
      </c>
      <c r="I54" s="12" t="s">
        <v>58</v>
      </c>
      <c r="J54" s="12" t="s">
        <v>69</v>
      </c>
      <c r="K54" s="12" t="s">
        <v>128</v>
      </c>
      <c r="L54" s="12" t="s">
        <v>192</v>
      </c>
    </row>
    <row r="55" spans="1:12" s="26" customFormat="1" ht="156.75" x14ac:dyDescent="0.25">
      <c r="A55" s="12" t="s">
        <v>125</v>
      </c>
      <c r="B55" s="12" t="s">
        <v>193</v>
      </c>
      <c r="C55" s="12" t="s">
        <v>189</v>
      </c>
      <c r="D55" s="12" t="s">
        <v>194</v>
      </c>
      <c r="E55" s="12" t="s">
        <v>223</v>
      </c>
      <c r="F55" s="12" t="s">
        <v>223</v>
      </c>
      <c r="G55" s="34">
        <v>45000000</v>
      </c>
      <c r="H55" s="12" t="s">
        <v>195</v>
      </c>
      <c r="I55" s="12" t="s">
        <v>58</v>
      </c>
      <c r="J55" s="12" t="s">
        <v>69</v>
      </c>
      <c r="K55" s="12" t="s">
        <v>133</v>
      </c>
      <c r="L55" s="12" t="s">
        <v>192</v>
      </c>
    </row>
    <row r="56" spans="1:12" s="26" customFormat="1" x14ac:dyDescent="0.25">
      <c r="A56" s="27" t="s">
        <v>225</v>
      </c>
      <c r="B56" s="28"/>
      <c r="C56" s="28"/>
      <c r="D56" s="28"/>
      <c r="E56" s="28"/>
      <c r="F56" s="28"/>
      <c r="G56" s="38"/>
      <c r="H56" s="28"/>
      <c r="I56" s="28"/>
      <c r="J56" s="28"/>
      <c r="K56" s="28"/>
      <c r="L56" s="28"/>
    </row>
    <row r="57" spans="1:12" s="26" customFormat="1" x14ac:dyDescent="0.25">
      <c r="A57" s="27" t="s">
        <v>226</v>
      </c>
      <c r="B57" s="28"/>
      <c r="C57" s="28"/>
      <c r="D57" s="28"/>
      <c r="E57" s="28"/>
      <c r="F57" s="28"/>
      <c r="G57" s="38"/>
      <c r="H57" s="28"/>
      <c r="I57" s="28"/>
      <c r="J57" s="28"/>
      <c r="K57" s="28"/>
      <c r="L57" s="28"/>
    </row>
    <row r="58" spans="1:12" s="26" customFormat="1" ht="118.5" customHeight="1" x14ac:dyDescent="0.25">
      <c r="A58" s="12" t="s">
        <v>62</v>
      </c>
      <c r="B58" s="12" t="s">
        <v>61</v>
      </c>
      <c r="C58" s="12" t="s">
        <v>240</v>
      </c>
      <c r="D58" s="12" t="s">
        <v>250</v>
      </c>
      <c r="E58" s="12" t="s">
        <v>144</v>
      </c>
      <c r="F58" s="12" t="s">
        <v>144</v>
      </c>
      <c r="G58" s="34">
        <v>15000000</v>
      </c>
      <c r="H58" s="12" t="s">
        <v>36</v>
      </c>
      <c r="I58" s="12" t="s">
        <v>58</v>
      </c>
      <c r="J58" s="12" t="s">
        <v>37</v>
      </c>
      <c r="K58" s="12" t="s">
        <v>196</v>
      </c>
      <c r="L58" s="12" t="s">
        <v>197</v>
      </c>
    </row>
    <row r="59" spans="1:12" x14ac:dyDescent="0.25">
      <c r="A59" s="11"/>
      <c r="B59" s="11"/>
      <c r="C59" s="11"/>
      <c r="D59" s="11"/>
      <c r="E59" s="11"/>
      <c r="F59" s="11"/>
      <c r="G59" s="11"/>
      <c r="H59" s="11"/>
      <c r="I59" s="11"/>
      <c r="J59" s="11"/>
      <c r="K59" s="11"/>
      <c r="L59" s="11"/>
    </row>
    <row r="60" spans="1:12" x14ac:dyDescent="0.25">
      <c r="A60" s="11"/>
      <c r="B60" s="11"/>
      <c r="C60" s="11"/>
      <c r="D60" s="11"/>
      <c r="E60" s="11"/>
      <c r="F60" s="11"/>
      <c r="G60" s="11"/>
      <c r="H60" s="11"/>
      <c r="I60" s="11"/>
      <c r="J60" s="11"/>
      <c r="K60" s="11"/>
      <c r="L60" s="11"/>
    </row>
    <row r="61" spans="1:12" x14ac:dyDescent="0.25">
      <c r="A61" s="11"/>
      <c r="B61" s="11"/>
      <c r="C61" s="11"/>
      <c r="D61" s="11"/>
      <c r="E61" s="11"/>
      <c r="F61" s="11"/>
      <c r="G61" s="11"/>
      <c r="H61" s="11"/>
      <c r="I61" s="11"/>
      <c r="J61" s="11"/>
      <c r="K61" s="11"/>
      <c r="L61" s="11"/>
    </row>
    <row r="62" spans="1:12" x14ac:dyDescent="0.25">
      <c r="A62" s="11"/>
      <c r="B62" s="11"/>
      <c r="C62" s="11"/>
      <c r="D62" s="11"/>
      <c r="E62" s="11"/>
      <c r="F62" s="11"/>
      <c r="G62" s="11"/>
      <c r="H62" s="11"/>
      <c r="I62" s="11"/>
      <c r="J62" s="11"/>
      <c r="K62" s="11"/>
      <c r="L62" s="11"/>
    </row>
    <row r="63" spans="1:12" x14ac:dyDescent="0.25">
      <c r="A63" s="11"/>
      <c r="B63" s="11"/>
      <c r="C63" s="11"/>
      <c r="D63" s="11"/>
      <c r="E63" s="11"/>
      <c r="F63" s="11"/>
      <c r="G63" s="11"/>
      <c r="H63" s="11"/>
      <c r="I63" s="11"/>
      <c r="J63" s="11"/>
      <c r="K63" s="11"/>
      <c r="L63" s="11"/>
    </row>
    <row r="64" spans="1:12" x14ac:dyDescent="0.25">
      <c r="A64" s="11"/>
      <c r="B64" s="11"/>
      <c r="C64" s="11"/>
      <c r="D64" s="11"/>
      <c r="E64" s="11"/>
      <c r="F64" s="11"/>
      <c r="G64" s="11"/>
      <c r="H64" s="11"/>
      <c r="I64" s="11"/>
      <c r="J64" s="11"/>
      <c r="K64" s="11"/>
      <c r="L64" s="11"/>
    </row>
    <row r="65" spans="1:12" x14ac:dyDescent="0.25">
      <c r="A65" s="11"/>
      <c r="B65" s="11"/>
      <c r="C65" s="11"/>
      <c r="D65" s="11"/>
      <c r="E65" s="11"/>
      <c r="F65" s="11"/>
      <c r="G65" s="11"/>
      <c r="H65" s="11"/>
      <c r="I65" s="11"/>
      <c r="J65" s="11"/>
      <c r="K65" s="11"/>
      <c r="L65" s="11"/>
    </row>
    <row r="66" spans="1:12" x14ac:dyDescent="0.25">
      <c r="A66" s="11"/>
      <c r="B66" s="11"/>
      <c r="C66" s="11"/>
      <c r="D66" s="11"/>
      <c r="E66" s="11"/>
      <c r="F66" s="11"/>
      <c r="G66" s="11"/>
      <c r="H66" s="11"/>
      <c r="I66" s="11"/>
      <c r="J66" s="11"/>
      <c r="K66" s="11"/>
      <c r="L66" s="11"/>
    </row>
    <row r="67" spans="1:12" x14ac:dyDescent="0.25">
      <c r="A67" s="11"/>
      <c r="B67" s="11"/>
      <c r="C67" s="11"/>
      <c r="D67" s="11"/>
      <c r="E67" s="11"/>
      <c r="F67" s="11"/>
      <c r="G67" s="11"/>
      <c r="H67" s="11"/>
      <c r="I67" s="11"/>
      <c r="J67" s="11"/>
      <c r="K67" s="11"/>
      <c r="L67" s="11"/>
    </row>
    <row r="68" spans="1:12" x14ac:dyDescent="0.25">
      <c r="A68" s="11"/>
      <c r="B68" s="11"/>
      <c r="C68" s="11"/>
      <c r="D68" s="11"/>
      <c r="E68" s="11"/>
      <c r="F68" s="11"/>
      <c r="G68" s="11"/>
      <c r="H68" s="11"/>
      <c r="I68" s="11"/>
      <c r="J68" s="11"/>
      <c r="K68" s="11"/>
      <c r="L68" s="11"/>
    </row>
    <row r="69" spans="1:12" x14ac:dyDescent="0.25">
      <c r="A69" s="11"/>
      <c r="B69" s="11"/>
      <c r="C69" s="11"/>
      <c r="D69" s="11"/>
      <c r="E69" s="11"/>
      <c r="F69" s="11"/>
      <c r="G69" s="11"/>
      <c r="H69" s="11"/>
      <c r="I69" s="11"/>
      <c r="J69" s="11"/>
      <c r="K69" s="11"/>
      <c r="L69" s="11"/>
    </row>
    <row r="70" spans="1:12" x14ac:dyDescent="0.25">
      <c r="A70" s="11"/>
      <c r="B70" s="11"/>
      <c r="C70" s="11"/>
      <c r="D70" s="11"/>
      <c r="E70" s="11"/>
      <c r="F70" s="11"/>
      <c r="G70" s="11"/>
      <c r="H70" s="11"/>
      <c r="I70" s="11"/>
      <c r="J70" s="11"/>
      <c r="K70" s="11"/>
      <c r="L70" s="11"/>
    </row>
    <row r="71" spans="1:12" x14ac:dyDescent="0.25">
      <c r="A71" s="11"/>
      <c r="B71" s="11"/>
      <c r="C71" s="11"/>
      <c r="D71" s="11"/>
      <c r="E71" s="11"/>
      <c r="F71" s="11"/>
      <c r="G71" s="11"/>
      <c r="H71" s="11"/>
      <c r="I71" s="11"/>
      <c r="J71" s="11"/>
      <c r="K71" s="11"/>
      <c r="L71" s="11"/>
    </row>
    <row r="72" spans="1:12" x14ac:dyDescent="0.25">
      <c r="A72" s="11"/>
      <c r="B72" s="11"/>
      <c r="C72" s="11"/>
      <c r="D72" s="11"/>
      <c r="E72" s="11"/>
      <c r="F72" s="11"/>
      <c r="G72" s="11"/>
      <c r="H72" s="11"/>
      <c r="I72" s="11"/>
      <c r="J72" s="11"/>
      <c r="K72" s="11"/>
      <c r="L72" s="11"/>
    </row>
    <row r="73" spans="1:12" x14ac:dyDescent="0.25">
      <c r="A73" s="11"/>
      <c r="B73" s="11"/>
      <c r="C73" s="11"/>
      <c r="D73" s="11"/>
      <c r="E73" s="11"/>
      <c r="F73" s="11"/>
      <c r="G73" s="11"/>
      <c r="H73" s="11"/>
      <c r="I73" s="11"/>
      <c r="J73" s="11"/>
      <c r="K73" s="11"/>
      <c r="L73" s="11"/>
    </row>
  </sheetData>
  <pageMargins left="0.7" right="0.7" top="0.75" bottom="0.75" header="0.3" footer="0.3"/>
  <pageSetup paperSize="8" scale="36" fitToHeight="0" orientation="landscape" r:id="rId1"/>
  <rowBreaks count="4" manualBreakCount="4">
    <brk id="20" max="11" man="1"/>
    <brk id="29" max="11" man="1"/>
    <brk id="40" max="11" man="1"/>
    <brk id="48" max="11"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20"/>
  <sheetViews>
    <sheetView workbookViewId="0">
      <pane ySplit="1" topLeftCell="A2" activePane="bottomLeft" state="frozen"/>
      <selection pane="bottomLeft" activeCell="A13" sqref="A13"/>
    </sheetView>
  </sheetViews>
  <sheetFormatPr defaultRowHeight="15" x14ac:dyDescent="0.25"/>
  <cols>
    <col min="1" max="1" width="80.7109375" customWidth="1"/>
  </cols>
  <sheetData>
    <row r="1" spans="1:1" ht="30" customHeight="1" x14ac:dyDescent="0.25">
      <c r="A1" s="6" t="s">
        <v>21</v>
      </c>
    </row>
    <row r="2" spans="1:1" ht="45" customHeight="1" x14ac:dyDescent="0.25">
      <c r="A2" s="6" t="s">
        <v>24</v>
      </c>
    </row>
    <row r="3" spans="1:1" ht="24.95" customHeight="1" x14ac:dyDescent="0.25">
      <c r="A3" s="6" t="s">
        <v>22</v>
      </c>
    </row>
    <row r="4" spans="1:1" ht="69.95" customHeight="1" x14ac:dyDescent="0.25">
      <c r="A4" s="6" t="s">
        <v>25</v>
      </c>
    </row>
    <row r="5" spans="1:1" ht="24.95" customHeight="1" x14ac:dyDescent="0.25">
      <c r="A5" s="6" t="s">
        <v>23</v>
      </c>
    </row>
    <row r="6" spans="1:1" ht="50.1" customHeight="1" x14ac:dyDescent="0.25">
      <c r="A6" s="6" t="s">
        <v>26</v>
      </c>
    </row>
    <row r="7" spans="1:1" ht="75" customHeight="1" x14ac:dyDescent="0.25">
      <c r="A7" s="6" t="s">
        <v>28</v>
      </c>
    </row>
    <row r="8" spans="1:1" ht="24.95" customHeight="1" x14ac:dyDescent="0.25">
      <c r="A8" s="6" t="s">
        <v>29</v>
      </c>
    </row>
    <row r="9" spans="1:1" ht="45" customHeight="1" x14ac:dyDescent="0.25">
      <c r="A9" s="6" t="s">
        <v>27</v>
      </c>
    </row>
    <row r="10" spans="1:1" ht="35.1" customHeight="1" x14ac:dyDescent="0.25">
      <c r="A10" s="6" t="s">
        <v>31</v>
      </c>
    </row>
    <row r="11" spans="1:1" x14ac:dyDescent="0.25">
      <c r="A11" s="7"/>
    </row>
    <row r="12" spans="1:1" x14ac:dyDescent="0.25">
      <c r="A12" s="7"/>
    </row>
    <row r="13" spans="1:1" x14ac:dyDescent="0.25">
      <c r="A13" s="7"/>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Harmonogram</vt:lpstr>
      <vt:lpstr>Dostępna tabela-wskazówki</vt:lpstr>
      <vt:lpstr>Harmonogram!Obszar_wydruku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2023-04-03T10:26:48Z</dcterms:modified>
</cp:coreProperties>
</file>